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wmf" ContentType="image/x-wmf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 defaultThemeVersion="124226"/>
  <bookViews>
    <workbookView xWindow="0" yWindow="0" windowWidth="21840" windowHeight="13065" tabRatio="777" firstSheet="2" activeTab="4"/>
  </bookViews>
  <sheets>
    <sheet name="封面" sheetId="1" r:id="rId1"/>
    <sheet name="表1 金华市直部门（单位）收支预算总表" sheetId="2" r:id="rId2"/>
    <sheet name="表2  金华市直部门（单位）收入预算总表" sheetId="3" r:id="rId3"/>
    <sheet name="表3  金华市直部门（单位）支出预算总表" sheetId="4" r:id="rId4"/>
    <sheet name="表4  金华市直部门（单位）财政拨款收支预算表" sheetId="5" r:id="rId5"/>
    <sheet name="表5  金华市直部门（单位）一般公共预算支出预算表" sheetId="6" r:id="rId6"/>
    <sheet name="表6  金华市直部门（单位）一般公共预算基本支出预算表" sheetId="7" r:id="rId7"/>
    <sheet name="表7 金华市直部门（单位）政府性基金预算支出表" sheetId="8" r:id="rId8"/>
    <sheet name="表8  金华市直部门（单位）一般公共预算“三公”经费表 " sheetId="9" r:id="rId9"/>
    <sheet name="表9  金华市直部门（单位）支出预算分类科目汇总表" sheetId="10" r:id="rId10"/>
    <sheet name="表10 市直部门（单位）预算财政拨款重点项目支出预算表" sheetId="11" r:id="rId11"/>
    <sheet name="Sheet1" sheetId="12" r:id="rId12"/>
  </sheets>
  <definedNames>
    <definedName name="_xlnm.Print_Titles" localSheetId="9">'表9  金华市直部门（单位）支出预算分类科目汇总表'!$4:$5</definedName>
  </definedNames>
  <calcPr calcId="124519" iterate="1" iterateCount="100" iterateDelta="0.001"/>
</workbook>
</file>

<file path=xl/sharedStrings.xml><?xml version="1.0" encoding="utf-8"?>
<sst xmlns="http://schemas.openxmlformats.org/spreadsheetml/2006/main" count="479" uniqueCount="240">
  <si>
    <t>附件2</t>
  </si>
  <si>
    <t>金华市2021年市直部门（单位）预算公开表格</t>
  </si>
  <si>
    <t>表01</t>
  </si>
  <si>
    <r>
      <rPr>
        <sz val="20"/>
        <color rgb="FF000000"/>
        <rFont val="宋体"/>
        <family val="3"/>
      </rPr>
      <t>2021年金华市直部门（单位）收支预算总表</t>
    </r>
    <r>
      <rPr>
        <sz val="20"/>
        <color rgb="FF000000"/>
        <rFont val="Arial"/>
        <family val="2"/>
      </rPr>
      <t xml:space="preserve">   </t>
    </r>
    <r>
      <rPr>
        <sz val="20"/>
        <color rgb="FF000000"/>
        <rFont val="宋体"/>
        <family val="3"/>
      </rPr>
      <t xml:space="preserve">
</t>
    </r>
  </si>
  <si>
    <t>单位:万元</t>
  </si>
  <si>
    <t>收     入</t>
  </si>
  <si>
    <t>支   出</t>
  </si>
  <si>
    <t>项          目</t>
  </si>
  <si>
    <t>当年预算</t>
  </si>
  <si>
    <t>项   目</t>
  </si>
  <si>
    <t>一、一般公共预算拨款</t>
  </si>
  <si>
    <t>二、政府性基金预算拨款</t>
  </si>
  <si>
    <t>三、国有资本经营预算</t>
  </si>
  <si>
    <t>四、财政专户资管理资金</t>
  </si>
  <si>
    <t>五、事业收入资金</t>
  </si>
  <si>
    <t>六、上级补助收入</t>
  </si>
  <si>
    <t>七、附属单位上缴收入</t>
  </si>
  <si>
    <t>九、其他收入</t>
  </si>
  <si>
    <t>十、单位其他资金</t>
  </si>
  <si>
    <t>本 年 收入 合 计</t>
  </si>
  <si>
    <t>本年支出合计</t>
  </si>
  <si>
    <t>十一、上年结转</t>
  </si>
  <si>
    <t>收 入 总 计</t>
  </si>
  <si>
    <t>支 出 总 计</t>
  </si>
  <si>
    <t>表02</t>
  </si>
  <si>
    <t>2021年金华市直部门（单位）收入预算总表</t>
  </si>
  <si>
    <t>部门（单位）名称</t>
  </si>
  <si>
    <t>合计</t>
  </si>
  <si>
    <t>财政拨款</t>
  </si>
  <si>
    <t>财政专户管理的资金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</si>
  <si>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</si>
  <si>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</si>
  <si>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</si>
  <si>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</si>
  <si>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</si>
  <si>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单位其他资金</t>
  </si>
  <si>
    <t>小计</t>
  </si>
  <si>
    <t>一般公共预算</t>
  </si>
  <si>
    <t>政府性基金预算</t>
  </si>
  <si>
    <t>国有资本经营预算资金</t>
  </si>
  <si>
    <t>表03</t>
  </si>
  <si>
    <t>2021年金华市直部门（单位）支出预算总表</t>
  </si>
  <si>
    <t>单位编码&amp;名称</t>
  </si>
  <si>
    <t>项目明细</t>
  </si>
  <si>
    <t>功能科目编码&amp;名称</t>
  </si>
  <si>
    <t>总计</t>
  </si>
  <si>
    <t>基本支出</t>
  </si>
  <si>
    <t>项目支出</t>
  </si>
  <si>
    <t>对附属单位补助支出</t>
  </si>
  <si>
    <t>上缴上级支出</t>
  </si>
  <si>
    <t>人员支出</t>
  </si>
  <si>
    <t>日常公用支出</t>
  </si>
  <si>
    <t xml:space="preserve"> 小计</t>
  </si>
  <si>
    <t>其他运转类项目</t>
  </si>
  <si>
    <t>特定目标类项目</t>
  </si>
  <si>
    <t>表04</t>
  </si>
  <si>
    <t>2021年金华市直部门（单位）财政拨款收支预算表</t>
  </si>
  <si>
    <t>预算数</t>
  </si>
  <si>
    <t>社会保障和就业支出</t>
  </si>
  <si>
    <t>卫生健康支出</t>
  </si>
  <si>
    <t>本年收入总计</t>
  </si>
  <si>
    <t>表05</t>
  </si>
  <si>
    <t>2021年金华市直部门（单位）一般公共预算支出预算表</t>
  </si>
  <si>
    <t>科目编码</t>
  </si>
  <si>
    <t>科目名称</t>
  </si>
  <si>
    <t>208</t>
  </si>
  <si>
    <t>210</t>
  </si>
  <si>
    <t>表06</t>
  </si>
  <si>
    <t>2021年金华市直部门（单位）一般公共预算基本支出预算表</t>
  </si>
  <si>
    <t>经济科目编码</t>
  </si>
  <si>
    <t>基本支出预算</t>
  </si>
  <si>
    <t>301</t>
  </si>
  <si>
    <t>工资福利支出</t>
  </si>
  <si>
    <t>302</t>
  </si>
  <si>
    <t>商品和服务支出</t>
  </si>
  <si>
    <t>表07</t>
  </si>
  <si>
    <t>2021年金华市直部门（单位）政府性基金预算支出表</t>
  </si>
  <si>
    <t>表08</t>
  </si>
  <si>
    <t xml:space="preserve">2021年金华市直部门（单位）一般公共预算“三公”经费表 </t>
  </si>
  <si>
    <t>一般公共预算资金</t>
  </si>
  <si>
    <t>"三公"经费</t>
  </si>
  <si>
    <t>因公出国（境）费用</t>
  </si>
  <si>
    <t>公务接待费</t>
  </si>
  <si>
    <t>公务用车购置费</t>
  </si>
  <si>
    <t>公务用车运行维护费</t>
  </si>
  <si>
    <t>表格下方备注：不含教学科研人员学术交流因公出国（境）费用。</t>
  </si>
  <si>
    <r>
      <rPr>
        <b/>
        <sz val="10"/>
        <rFont val="宋体"/>
        <family val="3"/>
      </rPr>
      <t>表0</t>
    </r>
    <r>
      <rPr>
        <b/>
        <sz val="10"/>
        <rFont val="宋体"/>
        <family val="3"/>
      </rPr>
      <t>9</t>
    </r>
  </si>
  <si>
    <t>2021年金华市直部门（单位）支出预算分类科目汇总表</t>
  </si>
  <si>
    <t>名称</t>
  </si>
  <si>
    <t>212</t>
  </si>
  <si>
    <t>城乡社区支出</t>
  </si>
  <si>
    <t>213</t>
  </si>
  <si>
    <t>农林水支出</t>
  </si>
  <si>
    <t>表10</t>
  </si>
  <si>
    <t xml:space="preserve">     2021年金华市直部门（单位）预算财政拨款重点项目支出预算表</t>
  </si>
  <si>
    <t>单位名称</t>
  </si>
  <si>
    <t>项目名称</t>
  </si>
  <si>
    <t>项目绩效目标</t>
  </si>
  <si>
    <t>政府性基金</t>
  </si>
  <si>
    <t>总目标</t>
  </si>
  <si>
    <t>阶段性目标</t>
  </si>
  <si>
    <t xml:space="preserve">部门（单位）名称：金华市双龙电站管理所                                           </t>
  </si>
  <si>
    <t>　行政事业单位养老支出</t>
  </si>
  <si>
    <t>　　事业单位离退休</t>
  </si>
  <si>
    <t>　　机关事业单位基本养老保险缴费支出</t>
  </si>
  <si>
    <t>　　机关事业单位职业年金缴费支出</t>
  </si>
  <si>
    <t>　行政事业单位医疗</t>
  </si>
  <si>
    <t>　　事业单位医疗</t>
  </si>
  <si>
    <t>　　公务员医疗补助</t>
  </si>
  <si>
    <t>　国有土地使用权出让收入安排的支出</t>
  </si>
  <si>
    <t>　　农村基础设施建设支出</t>
  </si>
  <si>
    <t>　水利</t>
  </si>
  <si>
    <t>　　水利行业业务管理</t>
  </si>
  <si>
    <t>　　其他水利支出</t>
  </si>
  <si>
    <t>住房保障支出</t>
  </si>
  <si>
    <t>　住房改革支出</t>
  </si>
  <si>
    <t>　　住房公积金</t>
  </si>
  <si>
    <t>【631013】金华市双龙电站管理所</t>
  </si>
  <si>
    <t>**</t>
  </si>
  <si>
    <t/>
  </si>
  <si>
    <t>　20805</t>
  </si>
  <si>
    <t>　　2080502</t>
  </si>
  <si>
    <t>　　2080505</t>
  </si>
  <si>
    <t>　　2080506</t>
  </si>
  <si>
    <t>　21011</t>
  </si>
  <si>
    <t>　　2101102</t>
  </si>
  <si>
    <t>　　2101103</t>
  </si>
  <si>
    <t>　21208</t>
  </si>
  <si>
    <t>　　2120804</t>
  </si>
  <si>
    <t>　21303</t>
  </si>
  <si>
    <t>　　2130304</t>
  </si>
  <si>
    <t>　　2130399</t>
  </si>
  <si>
    <t>221</t>
  </si>
  <si>
    <t>　22102</t>
  </si>
  <si>
    <t>　　2210201</t>
  </si>
  <si>
    <t>208社会保障和就业支出</t>
  </si>
  <si>
    <t>　20805行政事业单位养老支出</t>
  </si>
  <si>
    <t>　　2080502事业单位离退休</t>
  </si>
  <si>
    <t>　　2080505机关事业单位基本养老保险缴费支出</t>
  </si>
  <si>
    <t>　　2080506机关事业单位职业年金缴费支出</t>
  </si>
  <si>
    <t>210卫生健康支出</t>
  </si>
  <si>
    <t>　21011行政事业单位医疗</t>
  </si>
  <si>
    <t>　　2101102事业单位医疗</t>
  </si>
  <si>
    <t>　　2101103公务员医疗补助</t>
  </si>
  <si>
    <t>212城乡社区支出</t>
  </si>
  <si>
    <t>　21208国有土地使用权出让收入安排的支出</t>
  </si>
  <si>
    <t>　　2120804农村基础设施建设支出</t>
  </si>
  <si>
    <t>213农林水支出</t>
  </si>
  <si>
    <t>　21303水利</t>
  </si>
  <si>
    <t>　　2130304水利行业业务管理</t>
  </si>
  <si>
    <t>　　2130304其他水利支出</t>
  </si>
  <si>
    <t>　22102住房改革支出</t>
  </si>
  <si>
    <t>　　2210201住房公积金</t>
  </si>
  <si>
    <t>　　2210201住房公积金</t>
  </si>
  <si>
    <t>221住房保障支出</t>
  </si>
  <si>
    <t>退休费</t>
  </si>
  <si>
    <t>社保缴费</t>
  </si>
  <si>
    <t>金华市鹿田水库西干渠除险加固工程</t>
  </si>
  <si>
    <t>地表水检测</t>
  </si>
  <si>
    <t>定额经费</t>
  </si>
  <si>
    <t>工会经费</t>
  </si>
  <si>
    <t>工资福利支出(事业)</t>
  </si>
  <si>
    <t>水库管理费</t>
  </si>
  <si>
    <t>浙江省小水电清理整改</t>
  </si>
  <si>
    <t>福利费</t>
  </si>
  <si>
    <t>离退休经费</t>
  </si>
  <si>
    <t>聘用人员工资福利</t>
  </si>
  <si>
    <t>遗属等其他人员经费</t>
  </si>
  <si>
    <t>其他福利费</t>
  </si>
  <si>
    <t>发电费用</t>
  </si>
  <si>
    <t>内部培训费</t>
  </si>
  <si>
    <t>绿色小水电和安全生产标准化建设</t>
  </si>
  <si>
    <t>住房公积金(12%部分)</t>
  </si>
  <si>
    <t>住房公积金(5%部分（新职工）)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</si>
  <si>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</si>
  <si>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</si>
  <si>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</si>
  <si>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</si>
  <si>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</si>
  <si>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</si>
  <si>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</si>
  <si>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</si>
  <si>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</si>
  <si>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</si>
  <si>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</si>
  <si>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</si>
  <si>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</si>
  <si>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</si>
  <si>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</si>
  <si>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</si>
  <si>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</si>
  <si>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</si>
  <si>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</si>
  <si>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</si>
  <si>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</si>
  <si>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</si>
  <si>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　30201</t>
  </si>
  <si>
    <t>　办公费</t>
  </si>
  <si>
    <t>　30205</t>
  </si>
  <si>
    <t>　水费</t>
  </si>
  <si>
    <t>　30206</t>
  </si>
  <si>
    <t>　电费</t>
  </si>
  <si>
    <t>　30207</t>
  </si>
  <si>
    <t>　邮电费</t>
  </si>
  <si>
    <t>　30211</t>
  </si>
  <si>
    <t>　差旅费</t>
  </si>
  <si>
    <t>　30213</t>
  </si>
  <si>
    <t>　维修（护）费</t>
  </si>
  <si>
    <t>　30214</t>
  </si>
  <si>
    <t>　租赁费</t>
  </si>
  <si>
    <t>　30216</t>
  </si>
  <si>
    <t>　培训费</t>
  </si>
  <si>
    <t>　30217</t>
  </si>
  <si>
    <t>　公务接待费</t>
  </si>
  <si>
    <t>　30226</t>
  </si>
  <si>
    <t>　劳务费</t>
  </si>
  <si>
    <t>　30228</t>
  </si>
  <si>
    <t>　工会经费</t>
  </si>
  <si>
    <t>　30229</t>
  </si>
  <si>
    <t>　福利费</t>
  </si>
  <si>
    <t>　30299</t>
  </si>
  <si>
    <t>　其他商品和服务支出</t>
  </si>
  <si>
    <t>303</t>
  </si>
  <si>
    <t>对个人和家庭的补助</t>
  </si>
  <si>
    <t>　30302</t>
  </si>
  <si>
    <t>　退休费</t>
  </si>
  <si>
    <t>　30305</t>
  </si>
  <si>
    <t>　生活补助</t>
  </si>
  <si>
    <t>　30399</t>
  </si>
  <si>
    <t>　其他对个人和家庭的补助</t>
  </si>
  <si>
    <t>310</t>
  </si>
  <si>
    <t>资本性支出</t>
  </si>
  <si>
    <t>　31002</t>
  </si>
  <si>
    <t>　办公设备购置</t>
  </si>
  <si>
    <t>631金华山管委会</t>
  </si>
  <si>
    <t>西干渠加固改造工程</t>
  </si>
  <si>
    <t>完成西干渠加固改造</t>
  </si>
  <si>
    <t xml:space="preserve">      631013金华市双龙电站管理所</t>
  </si>
  <si>
    <t>部门名称：金华市双龙电站管理所</t>
  </si>
  <si>
    <t>八、事业单位经营收入</t>
  </si>
</sst>
</file>

<file path=xl/styles.xml><?xml version="1.0" encoding="utf-8"?>
<styleSheet xmlns="http://schemas.openxmlformats.org/spreadsheetml/2006/main">
  <numFmts count="6">
    <numFmt numFmtId="176" formatCode="#,##0.00_ ;\-#,##0.00;;"/>
    <numFmt numFmtId="177" formatCode="0.00_ ;[Red]\-0.00\ "/>
    <numFmt numFmtId="178" formatCode="#,##0_ "/>
    <numFmt numFmtId="179" formatCode="0.00_ "/>
    <numFmt numFmtId="180" formatCode="#,##0.00_ "/>
    <numFmt numFmtId="181" formatCode="0.00;[Red]0.00"/>
  </numFmts>
  <fonts count="35">
    <font>
      <sz val="10"/>
      <name val="宋体"/>
      <family val="2"/>
    </font>
    <font>
      <sz val="10"/>
      <name val="Arial"/>
      <family val="2"/>
    </font>
    <font>
      <sz val="11"/>
      <color theme="1"/>
      <name val="Calibri"/>
      <family val="3"/>
      <scheme val="minor"/>
    </font>
    <font>
      <b/>
      <sz val="10"/>
      <name val="方正书宋_GBK"/>
      <family val="2"/>
    </font>
    <font>
      <sz val="9"/>
      <name val="宋体"/>
      <family val="3"/>
    </font>
    <font>
      <sz val="22"/>
      <name val="方正小标宋简体"/>
      <family val="2"/>
    </font>
    <font>
      <b/>
      <sz val="22"/>
      <name val="宋体"/>
      <family val="3"/>
    </font>
    <font>
      <sz val="10"/>
      <name val="方正书宋_GBK"/>
      <family val="2"/>
    </font>
    <font>
      <sz val="9"/>
      <color rgb="FF000000"/>
      <name val="����"/>
      <family val="1"/>
    </font>
    <font>
      <sz val="11"/>
      <name val="宋体"/>
      <family val="3"/>
    </font>
    <font>
      <b/>
      <sz val="14"/>
      <color indexed="8"/>
      <name val="宋体"/>
      <family val="3"/>
    </font>
    <font>
      <sz val="10"/>
      <color indexed="8"/>
      <name val="宋体"/>
      <family val="3"/>
    </font>
    <font>
      <sz val="10"/>
      <color indexed="12"/>
      <name val="宋体"/>
      <family val="3"/>
    </font>
    <font>
      <b/>
      <sz val="10"/>
      <name val="宋体"/>
      <family val="3"/>
    </font>
    <font>
      <sz val="14"/>
      <color indexed="8"/>
      <name val="黑体"/>
      <family val="3"/>
    </font>
    <font>
      <sz val="14"/>
      <name val="黑体"/>
      <family val="3"/>
    </font>
    <font>
      <b/>
      <sz val="10"/>
      <name val="黑体"/>
      <family val="3"/>
    </font>
    <font>
      <sz val="17"/>
      <color indexed="8"/>
      <name val="宋体"/>
      <family val="3"/>
    </font>
    <font>
      <sz val="17"/>
      <name val="宋体"/>
      <family val="3"/>
    </font>
    <font>
      <b/>
      <sz val="14"/>
      <color indexed="8"/>
      <name val="黑体"/>
      <family val="3"/>
    </font>
    <font>
      <sz val="9"/>
      <color indexed="8"/>
      <name val="宋体"/>
      <family val="3"/>
    </font>
    <font>
      <sz val="20"/>
      <color rgb="FF000000"/>
      <name val="宋体"/>
      <family val="3"/>
    </font>
    <font>
      <sz val="20"/>
      <color indexed="8"/>
      <name val="宋体"/>
      <family val="3"/>
    </font>
    <font>
      <sz val="11"/>
      <color indexed="8"/>
      <name val="宋体"/>
      <family val="3"/>
    </font>
    <font>
      <sz val="11"/>
      <color indexed="8"/>
      <name val="Calibri"/>
      <family val="2"/>
    </font>
    <font>
      <sz val="11"/>
      <color indexed="12"/>
      <name val="宋体"/>
      <family val="3"/>
    </font>
    <font>
      <sz val="16"/>
      <name val="黑体"/>
      <family val="3"/>
    </font>
    <font>
      <sz val="24"/>
      <name val="黑体"/>
      <family val="3"/>
    </font>
    <font>
      <sz val="20"/>
      <name val="方正小标宋简体"/>
      <family val="2"/>
    </font>
    <font>
      <sz val="28"/>
      <name val="方正小标宋简体"/>
      <family val="2"/>
    </font>
    <font>
      <sz val="18"/>
      <name val="方正小标宋简体"/>
      <family val="2"/>
    </font>
    <font>
      <sz val="20"/>
      <color rgb="FF000000"/>
      <name val="Arial"/>
      <family val="2"/>
    </font>
    <font>
      <sz val="8"/>
      <color indexed="8"/>
      <name val="宋体"/>
      <family val="3"/>
    </font>
    <font>
      <sz val="8"/>
      <name val="Arial"/>
      <family val="2"/>
    </font>
    <font>
      <sz val="8"/>
      <name val="宋体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4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2" fillId="0" borderId="0">
      <alignment vertical="center"/>
      <protection/>
    </xf>
    <xf numFmtId="0" fontId="0" fillId="0" borderId="0">
      <alignment/>
      <protection/>
    </xf>
    <xf numFmtId="0" fontId="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156">
    <xf numFmtId="0" fontId="0" fillId="0" borderId="0" xfId="0"/>
    <xf numFmtId="0" fontId="2" fillId="0" borderId="0" xfId="38" applyAlignment="1">
      <alignment vertical="center"/>
      <protection/>
    </xf>
    <xf numFmtId="0" fontId="3" fillId="0" borderId="0" xfId="40" applyFont="1" applyAlignment="1">
      <alignment horizontal="right"/>
      <protection/>
    </xf>
    <xf numFmtId="0" fontId="4" fillId="0" borderId="0" xfId="32" applyAlignment="1">
      <alignment horizontal="right"/>
      <protection/>
    </xf>
    <xf numFmtId="0" fontId="5" fillId="0" borderId="0" xfId="32" applyFont="1" applyAlignment="1">
      <alignment vertical="center"/>
      <protection/>
    </xf>
    <xf numFmtId="0" fontId="6" fillId="0" borderId="0" xfId="32" applyFont="1" applyAlignment="1">
      <alignment vertical="center"/>
      <protection/>
    </xf>
    <xf numFmtId="0" fontId="2" fillId="0" borderId="0" xfId="38" applyAlignment="1">
      <alignment vertical="center"/>
      <protection/>
    </xf>
    <xf numFmtId="0" fontId="7" fillId="0" borderId="0" xfId="32" applyFont="1" applyFill="1" applyAlignment="1">
      <alignment vertical="center"/>
      <protection/>
    </xf>
    <xf numFmtId="0" fontId="7" fillId="0" borderId="0" xfId="32" applyFont="1" applyAlignment="1">
      <alignment vertical="center"/>
      <protection/>
    </xf>
    <xf numFmtId="0" fontId="7" fillId="0" borderId="0" xfId="32" applyFont="1" applyAlignment="1">
      <alignment horizontal="right" vertical="center"/>
      <protection/>
    </xf>
    <xf numFmtId="0" fontId="7" fillId="0" borderId="1" xfId="32" applyFont="1" applyBorder="1" applyAlignment="1">
      <alignment horizontal="centerContinuous" vertical="center"/>
      <protection/>
    </xf>
    <xf numFmtId="0" fontId="7" fillId="0" borderId="1" xfId="32" applyFont="1" applyBorder="1" applyAlignment="1">
      <alignment horizontal="center" vertical="center"/>
      <protection/>
    </xf>
    <xf numFmtId="0" fontId="8" fillId="0" borderId="1" xfId="38" applyFont="1" applyBorder="1" applyAlignment="1">
      <alignment horizontal="center" vertical="center"/>
      <protection/>
    </xf>
    <xf numFmtId="49" fontId="7" fillId="0" borderId="1" xfId="32" applyNumberFormat="1" applyFont="1" applyFill="1" applyBorder="1" applyAlignment="1">
      <alignment vertical="center" wrapText="1"/>
      <protection/>
    </xf>
    <xf numFmtId="177" fontId="7" fillId="0" borderId="1" xfId="32" applyNumberFormat="1" applyFont="1" applyFill="1" applyBorder="1" applyAlignment="1">
      <alignment vertical="center" wrapText="1"/>
      <protection/>
    </xf>
    <xf numFmtId="177" fontId="7" fillId="0" borderId="1" xfId="32" applyNumberFormat="1" applyFont="1" applyFill="1" applyBorder="1" applyAlignment="1">
      <alignment vertical="center"/>
      <protection/>
    </xf>
    <xf numFmtId="0" fontId="7" fillId="0" borderId="1" xfId="32" applyNumberFormat="1" applyFont="1" applyFill="1" applyBorder="1" applyAlignment="1">
      <alignment vertical="center" wrapText="1"/>
      <protection/>
    </xf>
    <xf numFmtId="0" fontId="9" fillId="0" borderId="1" xfId="32" applyFont="1" applyFill="1" applyBorder="1" applyAlignment="1">
      <alignment vertical="center"/>
      <protection/>
    </xf>
    <xf numFmtId="0" fontId="4" fillId="0" borderId="1" xfId="32" applyBorder="1">
      <alignment/>
      <protection/>
    </xf>
    <xf numFmtId="0" fontId="0" fillId="0" borderId="0" xfId="39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 wrapText="1"/>
      <protection/>
    </xf>
    <xf numFmtId="0" fontId="0" fillId="0" borderId="0" xfId="0" applyFont="1"/>
    <xf numFmtId="0" fontId="13" fillId="0" borderId="0" xfId="0" applyFont="1"/>
    <xf numFmtId="0" fontId="0" fillId="0" borderId="0" xfId="39" applyNumberFormat="1" applyFont="1" applyFill="1" applyBorder="1" applyAlignment="1" applyProtection="1">
      <alignment/>
      <protection/>
    </xf>
    <xf numFmtId="0" fontId="0" fillId="0" borderId="1" xfId="0" applyBorder="1"/>
    <xf numFmtId="0" fontId="13" fillId="0" borderId="0" xfId="21" applyNumberFormat="1" applyFont="1" applyFill="1" applyBorder="1" applyAlignment="1" applyProtection="1">
      <alignment/>
      <protection/>
    </xf>
    <xf numFmtId="0" fontId="0" fillId="0" borderId="0" xfId="21" applyNumberFormat="1" applyFont="1" applyFill="1" applyBorder="1" applyAlignment="1" applyProtection="1">
      <alignment/>
      <protection/>
    </xf>
    <xf numFmtId="0" fontId="0" fillId="0" borderId="2" xfId="0" applyNumberFormat="1" applyFont="1" applyFill="1" applyBorder="1" applyAlignment="1" applyProtection="1">
      <alignment/>
      <protection/>
    </xf>
    <xf numFmtId="0" fontId="9" fillId="0" borderId="2" xfId="0" applyNumberFormat="1" applyFont="1" applyFill="1" applyBorder="1" applyAlignment="1" applyProtection="1">
      <alignment horizontal="left" wrapText="1"/>
      <protection/>
    </xf>
    <xf numFmtId="0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11" fillId="0" borderId="1" xfId="21" applyNumberFormat="1" applyFont="1" applyFill="1" applyBorder="1" applyAlignment="1" applyProtection="1">
      <alignment vertical="center" wrapText="1"/>
      <protection/>
    </xf>
    <xf numFmtId="178" fontId="12" fillId="0" borderId="1" xfId="21" applyNumberFormat="1" applyFont="1" applyFill="1" applyBorder="1" applyAlignment="1" applyProtection="1">
      <alignment horizontal="right" vertical="center" wrapText="1"/>
      <protection/>
    </xf>
    <xf numFmtId="176" fontId="12" fillId="0" borderId="1" xfId="21" applyNumberFormat="1" applyFont="1" applyFill="1" applyBorder="1" applyAlignment="1" applyProtection="1">
      <alignment horizontal="right" vertical="center" wrapText="1"/>
      <protection/>
    </xf>
    <xf numFmtId="0" fontId="13" fillId="0" borderId="0" xfId="37" applyNumberFormat="1" applyFont="1" applyFill="1" applyBorder="1" applyAlignment="1" applyProtection="1">
      <alignment/>
      <protection/>
    </xf>
    <xf numFmtId="0" fontId="11" fillId="0" borderId="1" xfId="37" applyNumberFormat="1" applyFont="1" applyFill="1" applyBorder="1" applyAlignment="1" applyProtection="1">
      <alignment horizontal="center" vertical="center" wrapText="1"/>
      <protection/>
    </xf>
    <xf numFmtId="0" fontId="11" fillId="0" borderId="1" xfId="37" applyNumberFormat="1" applyFont="1" applyFill="1" applyBorder="1" applyAlignment="1" applyProtection="1">
      <alignment vertical="center"/>
      <protection/>
    </xf>
    <xf numFmtId="176" fontId="12" fillId="0" borderId="1" xfId="37" applyNumberFormat="1" applyFont="1" applyFill="1" applyBorder="1" applyAlignment="1" applyProtection="1">
      <alignment horizontal="right" vertical="center"/>
      <protection/>
    </xf>
    <xf numFmtId="176" fontId="0" fillId="0" borderId="1" xfId="37" applyNumberFormat="1" applyFont="1" applyFill="1" applyBorder="1" applyAlignment="1" applyProtection="1">
      <alignment horizontal="right" vertical="center"/>
      <protection/>
    </xf>
    <xf numFmtId="0" fontId="0" fillId="0" borderId="1" xfId="37" applyNumberFormat="1" applyFont="1" applyFill="1" applyBorder="1" applyAlignment="1" applyProtection="1">
      <alignment vertical="center"/>
      <protection/>
    </xf>
    <xf numFmtId="0" fontId="11" fillId="0" borderId="0" xfId="35" applyNumberFormat="1" applyFont="1" applyFill="1" applyBorder="1" applyAlignment="1" applyProtection="1">
      <alignment wrapText="1"/>
      <protection/>
    </xf>
    <xf numFmtId="0" fontId="16" fillId="0" borderId="0" xfId="35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176" fontId="12" fillId="0" borderId="1" xfId="0" applyNumberFormat="1" applyFont="1" applyFill="1" applyBorder="1" applyAlignment="1" applyProtection="1">
      <alignment horizontal="right" vertical="center"/>
      <protection/>
    </xf>
    <xf numFmtId="176" fontId="11" fillId="0" borderId="1" xfId="0" applyNumberFormat="1" applyFont="1" applyFill="1" applyBorder="1" applyAlignment="1" applyProtection="1">
      <alignment horizontal="right" vertical="center"/>
      <protection/>
    </xf>
    <xf numFmtId="49" fontId="7" fillId="0" borderId="3" xfId="36" applyNumberFormat="1" applyFont="1" applyFill="1" applyBorder="1" applyAlignment="1" applyProtection="1">
      <alignment horizontal="left" vertical="center" wrapText="1"/>
      <protection/>
    </xf>
    <xf numFmtId="0" fontId="7" fillId="0" borderId="3" xfId="36" applyNumberFormat="1" applyFont="1" applyFill="1" applyBorder="1" applyAlignment="1" applyProtection="1">
      <alignment horizontal="left" vertical="center" wrapText="1"/>
      <protection/>
    </xf>
    <xf numFmtId="179" fontId="4" fillId="0" borderId="4" xfId="29" applyNumberFormat="1" applyFill="1" applyBorder="1" applyAlignment="1">
      <alignment vertical="center" wrapText="1"/>
      <protection/>
    </xf>
    <xf numFmtId="180" fontId="12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right" vertical="center" wrapText="1"/>
      <protection/>
    </xf>
    <xf numFmtId="0" fontId="0" fillId="0" borderId="1" xfId="0" applyNumberFormat="1" applyFont="1" applyFill="1" applyBorder="1" applyAlignment="1" applyProtection="1">
      <alignment horizontal="left" vertical="center" wrapText="1"/>
      <protection/>
    </xf>
    <xf numFmtId="179" fontId="4" fillId="0" borderId="4" xfId="29" applyNumberFormat="1" applyBorder="1" applyAlignment="1">
      <alignment vertical="center" wrapText="1"/>
      <protection/>
    </xf>
    <xf numFmtId="179" fontId="4" fillId="0" borderId="4" xfId="31" applyNumberFormat="1" applyBorder="1" applyAlignment="1">
      <alignment vertical="center" wrapText="1"/>
      <protection/>
    </xf>
    <xf numFmtId="179" fontId="4" fillId="0" borderId="4" xfId="33" applyNumberFormat="1" applyBorder="1" applyAlignment="1">
      <alignment vertical="center" wrapText="1"/>
      <protection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23" fillId="0" borderId="1" xfId="0" applyNumberFormat="1" applyFont="1" applyFill="1" applyBorder="1" applyAlignment="1" applyProtection="1">
      <alignment horizontal="center" wrapText="1"/>
      <protection/>
    </xf>
    <xf numFmtId="0" fontId="23" fillId="0" borderId="1" xfId="0" applyNumberFormat="1" applyFont="1" applyFill="1" applyBorder="1" applyAlignment="1" applyProtection="1">
      <alignment shrinkToFit="1"/>
      <protection/>
    </xf>
    <xf numFmtId="0" fontId="24" fillId="0" borderId="5" xfId="44" applyFont="1" applyBorder="1" applyAlignment="1" applyProtection="1">
      <alignment vertical="center"/>
      <protection/>
    </xf>
    <xf numFmtId="180" fontId="25" fillId="0" borderId="1" xfId="0" applyNumberFormat="1" applyFont="1" applyFill="1" applyBorder="1" applyAlignment="1" applyProtection="1">
      <alignment horizontal="right" wrapText="1"/>
      <protection/>
    </xf>
    <xf numFmtId="0" fontId="9" fillId="0" borderId="1" xfId="0" applyNumberFormat="1" applyFont="1" applyFill="1" applyBorder="1" applyAlignment="1" applyProtection="1">
      <alignment horizontal="right" wrapText="1"/>
      <protection/>
    </xf>
    <xf numFmtId="0" fontId="9" fillId="0" borderId="1" xfId="0" applyNumberFormat="1" applyFont="1" applyFill="1" applyBorder="1" applyAlignment="1" applyProtection="1">
      <alignment shrinkToFit="1"/>
      <protection/>
    </xf>
    <xf numFmtId="0" fontId="24" fillId="0" borderId="5" xfId="42" applyFont="1" applyBorder="1" applyAlignment="1" applyProtection="1">
      <alignment vertical="center"/>
      <protection/>
    </xf>
    <xf numFmtId="176" fontId="9" fillId="0" borderId="1" xfId="0" applyNumberFormat="1" applyFont="1" applyFill="1" applyBorder="1" applyAlignment="1" applyProtection="1">
      <alignment horizontal="right" vertical="center"/>
      <protection/>
    </xf>
    <xf numFmtId="0" fontId="26" fillId="0" borderId="0" xfId="0" applyFont="1"/>
    <xf numFmtId="0" fontId="27" fillId="0" borderId="0" xfId="0" applyFont="1"/>
    <xf numFmtId="0" fontId="29" fillId="0" borderId="0" xfId="0" applyFont="1" applyAlignment="1">
      <alignment/>
    </xf>
    <xf numFmtId="0" fontId="0" fillId="0" borderId="0" xfId="0" applyAlignment="1">
      <alignment/>
    </xf>
    <xf numFmtId="0" fontId="23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horizontal="right" wrapText="1"/>
      <protection/>
    </xf>
    <xf numFmtId="180" fontId="0" fillId="0" borderId="1" xfId="0" applyNumberFormat="1" applyFont="1" applyFill="1" applyBorder="1" applyAlignment="1" applyProtection="1">
      <alignment horizontal="right" vertical="center" wrapText="1"/>
      <protection/>
    </xf>
    <xf numFmtId="180" fontId="0" fillId="0" borderId="4" xfId="0" applyNumberFormat="1" applyFont="1" applyFill="1" applyBorder="1" applyAlignment="1" applyProtection="1">
      <alignment horizontal="right"/>
      <protection/>
    </xf>
    <xf numFmtId="0" fontId="0" fillId="0" borderId="2" xfId="0" applyNumberFormat="1" applyFont="1" applyFill="1" applyBorder="1" applyAlignment="1" applyProtection="1">
      <alignment vertical="center"/>
      <protection/>
    </xf>
    <xf numFmtId="0" fontId="9" fillId="0" borderId="2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0" fontId="34" fillId="0" borderId="0" xfId="0" applyFont="1" applyAlignment="1">
      <alignment wrapText="1"/>
    </xf>
    <xf numFmtId="0" fontId="32" fillId="0" borderId="1" xfId="39" applyNumberFormat="1" applyFont="1" applyFill="1" applyBorder="1" applyAlignment="1" applyProtection="1">
      <alignment horizontal="center" vertical="center" wrapText="1"/>
      <protection/>
    </xf>
    <xf numFmtId="0" fontId="15" fillId="0" borderId="0" xfId="35" applyNumberFormat="1" applyFont="1" applyFill="1" applyBorder="1" applyAlignment="1" applyProtection="1">
      <alignment horizontal="center" vertical="center"/>
      <protection/>
    </xf>
    <xf numFmtId="0" fontId="11" fillId="0" borderId="1" xfId="35" applyNumberFormat="1" applyFont="1" applyFill="1" applyBorder="1" applyAlignment="1" applyProtection="1">
      <alignment horizontal="center" vertical="center" wrapText="1"/>
      <protection/>
    </xf>
    <xf numFmtId="0" fontId="11" fillId="0" borderId="1" xfId="39" applyNumberFormat="1" applyFont="1" applyFill="1" applyBorder="1" applyAlignment="1" applyProtection="1">
      <alignment horizontal="center" vertical="center" wrapText="1"/>
      <protection/>
    </xf>
    <xf numFmtId="0" fontId="24" fillId="0" borderId="5" xfId="0" applyFont="1" applyBorder="1" applyAlignment="1" applyProtection="1">
      <alignment vertical="center"/>
      <protection/>
    </xf>
    <xf numFmtId="2" fontId="11" fillId="0" borderId="5" xfId="0" applyNumberFormat="1" applyFont="1" applyBorder="1" applyAlignment="1" applyProtection="1">
      <alignment horizontal="right" vertical="center"/>
      <protection/>
    </xf>
    <xf numFmtId="179" fontId="11" fillId="0" borderId="5" xfId="0" applyNumberFormat="1" applyFont="1" applyBorder="1" applyAlignment="1" applyProtection="1">
      <alignment horizontal="right" vertical="center"/>
      <protection/>
    </xf>
    <xf numFmtId="49" fontId="11" fillId="0" borderId="5" xfId="0" applyNumberFormat="1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vertical="center" wrapText="1"/>
      <protection/>
    </xf>
    <xf numFmtId="0" fontId="24" fillId="0" borderId="0" xfId="0" applyFont="1" applyBorder="1" applyAlignment="1" applyProtection="1">
      <alignment/>
      <protection/>
    </xf>
    <xf numFmtId="0" fontId="11" fillId="0" borderId="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vertical="center"/>
      <protection/>
    </xf>
    <xf numFmtId="0" fontId="24" fillId="0" borderId="6" xfId="0" applyFont="1" applyBorder="1" applyAlignment="1" applyProtection="1">
      <alignment vertical="center" shrinkToFit="1"/>
      <protection/>
    </xf>
    <xf numFmtId="0" fontId="24" fillId="0" borderId="0" xfId="0" applyFont="1" applyBorder="1" applyAlignment="1" applyProtection="1">
      <alignment shrinkToFit="1"/>
      <protection/>
    </xf>
    <xf numFmtId="0" fontId="24" fillId="0" borderId="7" xfId="0" applyFont="1" applyBorder="1" applyAlignment="1" applyProtection="1">
      <alignment vertical="center" shrinkToFit="1"/>
      <protection/>
    </xf>
    <xf numFmtId="0" fontId="11" fillId="0" borderId="7" xfId="0" applyFont="1" applyBorder="1" applyAlignment="1" applyProtection="1">
      <alignment vertical="center"/>
      <protection/>
    </xf>
    <xf numFmtId="0" fontId="24" fillId="0" borderId="8" xfId="0" applyFont="1" applyBorder="1" applyAlignment="1" applyProtection="1">
      <alignment vertical="center"/>
      <protection/>
    </xf>
    <xf numFmtId="0" fontId="0" fillId="0" borderId="1" xfId="0" applyBorder="1"/>
    <xf numFmtId="49" fontId="11" fillId="0" borderId="8" xfId="0" applyNumberFormat="1" applyFont="1" applyBorder="1" applyAlignment="1" applyProtection="1">
      <alignment horizontal="left" vertical="center" wrapText="1"/>
      <protection/>
    </xf>
    <xf numFmtId="0" fontId="11" fillId="0" borderId="8" xfId="0" applyFont="1" applyBorder="1" applyAlignment="1" applyProtection="1">
      <alignment horizontal="left" vertical="center" wrapText="1"/>
      <protection/>
    </xf>
    <xf numFmtId="181" fontId="11" fillId="0" borderId="5" xfId="0" applyNumberFormat="1" applyFont="1" applyBorder="1" applyAlignment="1" applyProtection="1">
      <alignment horizontal="left" vertical="center"/>
      <protection/>
    </xf>
    <xf numFmtId="181" fontId="11" fillId="0" borderId="5" xfId="0" applyNumberFormat="1" applyFont="1" applyBorder="1" applyAlignment="1" applyProtection="1">
      <alignment horizontal="right" vertical="center"/>
      <protection/>
    </xf>
    <xf numFmtId="49" fontId="11" fillId="0" borderId="8" xfId="0" applyNumberFormat="1" applyFont="1" applyBorder="1" applyAlignment="1" applyProtection="1">
      <alignment horizontal="left" vertical="center"/>
      <protection/>
    </xf>
    <xf numFmtId="0" fontId="0" fillId="0" borderId="0" xfId="0" applyAlignment="1">
      <alignment wrapText="1"/>
    </xf>
    <xf numFmtId="49" fontId="7" fillId="0" borderId="1" xfId="32" applyNumberFormat="1" applyFont="1" applyFill="1" applyBorder="1" applyAlignment="1">
      <alignment vertical="center" shrinkToFit="1"/>
      <protection/>
    </xf>
    <xf numFmtId="0" fontId="28" fillId="0" borderId="0" xfId="0" applyFont="1" applyAlignment="1">
      <alignment horizontal="center"/>
    </xf>
    <xf numFmtId="57" fontId="30" fillId="0" borderId="0" xfId="0" applyNumberFormat="1" applyFont="1" applyAlignment="1">
      <alignment horizontal="center"/>
    </xf>
    <xf numFmtId="0" fontId="21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2" xfId="0" applyNumberFormat="1" applyFont="1" applyFill="1" applyBorder="1" applyAlignment="1" applyProtection="1">
      <alignment horizontal="center" wrapText="1"/>
      <protection/>
    </xf>
    <xf numFmtId="0" fontId="9" fillId="0" borderId="4" xfId="0" applyNumberFormat="1" applyFont="1" applyFill="1" applyBorder="1" applyAlignment="1" applyProtection="1">
      <alignment horizontal="center"/>
      <protection/>
    </xf>
    <xf numFmtId="0" fontId="23" fillId="0" borderId="1" xfId="0" applyNumberFormat="1" applyFont="1" applyFill="1" applyBorder="1" applyAlignment="1" applyProtection="1">
      <alignment horizontal="center" wrapText="1"/>
      <protection/>
    </xf>
    <xf numFmtId="0" fontId="9" fillId="0" borderId="1" xfId="0" applyNumberFormat="1" applyFont="1" applyFill="1" applyBorder="1" applyAlignment="1" applyProtection="1">
      <alignment horizontal="center"/>
      <protection/>
    </xf>
    <xf numFmtId="0" fontId="23" fillId="0" borderId="2" xfId="0" applyNumberFormat="1" applyFont="1" applyFill="1" applyBorder="1" applyAlignment="1" applyProtection="1">
      <alignment horizontal="left" wrapText="1"/>
      <protection/>
    </xf>
    <xf numFmtId="0" fontId="33" fillId="0" borderId="1" xfId="46" applyFont="1" applyBorder="1" applyAlignment="1">
      <alignment horizontal="center" vertical="center" wrapText="1"/>
      <protection/>
    </xf>
    <xf numFmtId="0" fontId="33" fillId="0" borderId="1" xfId="46" applyFont="1" applyBorder="1" applyAlignment="1">
      <alignment horizontal="center" wrapText="1"/>
      <protection/>
    </xf>
    <xf numFmtId="0" fontId="19" fillId="0" borderId="0" xfId="34" applyNumberFormat="1" applyFont="1" applyFill="1" applyBorder="1" applyAlignment="1" applyProtection="1">
      <alignment horizontal="center" vertical="center" shrinkToFit="1"/>
      <protection/>
    </xf>
    <xf numFmtId="0" fontId="20" fillId="0" borderId="0" xfId="34" applyNumberFormat="1" applyFont="1" applyFill="1" applyBorder="1" applyAlignment="1" applyProtection="1">
      <alignment/>
      <protection/>
    </xf>
    <xf numFmtId="0" fontId="32" fillId="0" borderId="1" xfId="39" applyNumberFormat="1" applyFont="1" applyFill="1" applyBorder="1" applyAlignment="1" applyProtection="1">
      <alignment horizontal="center" vertical="center" wrapText="1"/>
      <protection/>
    </xf>
    <xf numFmtId="0" fontId="32" fillId="2" borderId="1" xfId="34" applyNumberFormat="1" applyFont="1" applyFill="1" applyBorder="1" applyAlignment="1" applyProtection="1">
      <alignment horizontal="center" vertical="center" wrapText="1" shrinkToFit="1"/>
      <protection/>
    </xf>
    <xf numFmtId="0" fontId="34" fillId="0" borderId="1" xfId="39" applyNumberFormat="1" applyFont="1" applyFill="1" applyBorder="1" applyAlignment="1" applyProtection="1">
      <alignment horizontal="center" vertical="center" wrapText="1"/>
      <protection/>
    </xf>
    <xf numFmtId="0" fontId="14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11" fillId="0" borderId="9" xfId="0" applyNumberFormat="1" applyFont="1" applyFill="1" applyBorder="1" applyAlignment="1" applyProtection="1">
      <alignment horizontal="center" vertical="center" wrapText="1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3" fillId="0" borderId="2" xfId="0" applyNumberFormat="1" applyFont="1" applyFill="1" applyBorder="1" applyAlignment="1" applyProtection="1">
      <alignment horizontal="left" vertical="center" wrapText="1"/>
      <protection/>
    </xf>
    <xf numFmtId="0" fontId="17" fillId="0" borderId="0" xfId="0" applyNumberFormat="1" applyFont="1" applyFill="1" applyBorder="1" applyAlignment="1" applyProtection="1">
      <alignment horizont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11" fillId="0" borderId="2" xfId="0" applyNumberFormat="1" applyFont="1" applyFill="1" applyBorder="1" applyAlignment="1" applyProtection="1">
      <alignment horizontal="left" vertical="center" wrapText="1"/>
      <protection/>
    </xf>
    <xf numFmtId="0" fontId="14" fillId="0" borderId="0" xfId="35" applyNumberFormat="1" applyFont="1" applyFill="1" applyBorder="1" applyAlignment="1" applyProtection="1">
      <alignment horizontal="center" vertical="center" wrapText="1"/>
      <protection/>
    </xf>
    <xf numFmtId="0" fontId="11" fillId="0" borderId="3" xfId="35" applyNumberFormat="1" applyFont="1" applyFill="1" applyBorder="1" applyAlignment="1" applyProtection="1">
      <alignment horizontal="center" vertical="center" wrapText="1"/>
      <protection/>
    </xf>
    <xf numFmtId="0" fontId="11" fillId="0" borderId="11" xfId="35" applyNumberFormat="1" applyFont="1" applyFill="1" applyBorder="1" applyAlignment="1" applyProtection="1">
      <alignment horizontal="center" vertical="center" wrapText="1"/>
      <protection/>
    </xf>
    <xf numFmtId="0" fontId="11" fillId="0" borderId="12" xfId="35" applyNumberFormat="1" applyFont="1" applyFill="1" applyBorder="1" applyAlignment="1" applyProtection="1">
      <alignment horizontal="center" vertical="center" wrapText="1"/>
      <protection/>
    </xf>
    <xf numFmtId="0" fontId="11" fillId="0" borderId="9" xfId="35" applyNumberFormat="1" applyFont="1" applyFill="1" applyBorder="1" applyAlignment="1" applyProtection="1">
      <alignment horizontal="center" vertical="center" wrapText="1"/>
      <protection/>
    </xf>
    <xf numFmtId="0" fontId="11" fillId="0" borderId="10" xfId="35" applyNumberFormat="1" applyFont="1" applyFill="1" applyBorder="1" applyAlignment="1" applyProtection="1">
      <alignment horizontal="center" vertical="center" wrapText="1"/>
      <protection/>
    </xf>
    <xf numFmtId="0" fontId="14" fillId="0" borderId="0" xfId="37" applyNumberFormat="1" applyFont="1" applyFill="1" applyBorder="1" applyAlignment="1" applyProtection="1">
      <alignment horizontal="center" vertical="center" wrapText="1"/>
      <protection/>
    </xf>
    <xf numFmtId="0" fontId="15" fillId="0" borderId="0" xfId="37" applyNumberFormat="1" applyFont="1" applyFill="1" applyBorder="1" applyAlignment="1" applyProtection="1">
      <alignment horizontal="center" vertical="center"/>
      <protection/>
    </xf>
    <xf numFmtId="0" fontId="14" fillId="0" borderId="0" xfId="21" applyNumberFormat="1" applyFont="1" applyFill="1" applyBorder="1" applyAlignment="1" applyProtection="1">
      <alignment horizontal="center" vertical="center"/>
      <protection/>
    </xf>
    <xf numFmtId="0" fontId="11" fillId="0" borderId="1" xfId="21" applyNumberFormat="1" applyFont="1" applyFill="1" applyBorder="1" applyAlignment="1" applyProtection="1">
      <alignment horizontal="center" vertical="center" wrapText="1"/>
      <protection/>
    </xf>
    <xf numFmtId="0" fontId="0" fillId="0" borderId="1" xfId="21" applyNumberFormat="1" applyFont="1" applyFill="1" applyBorder="1" applyAlignment="1" applyProtection="1">
      <alignment horizontal="center" vertical="center"/>
      <protection/>
    </xf>
    <xf numFmtId="0" fontId="11" fillId="0" borderId="13" xfId="21" applyNumberFormat="1" applyFont="1" applyFill="1" applyBorder="1" applyAlignment="1" applyProtection="1">
      <alignment horizontal="center" vertical="center" wrapText="1"/>
      <protection/>
    </xf>
    <xf numFmtId="0" fontId="11" fillId="0" borderId="14" xfId="21" applyNumberFormat="1" applyFont="1" applyFill="1" applyBorder="1" applyAlignment="1" applyProtection="1">
      <alignment horizontal="center" vertical="center" wrapText="1"/>
      <protection/>
    </xf>
    <xf numFmtId="0" fontId="0" fillId="0" borderId="1" xfId="21" applyNumberFormat="1" applyFont="1" applyFill="1" applyBorder="1" applyAlignment="1" applyProtection="1">
      <alignment horizontal="center" vertical="center" wrapText="1"/>
      <protection/>
    </xf>
    <xf numFmtId="0" fontId="1" fillId="0" borderId="1" xfId="46" applyBorder="1" applyAlignment="1">
      <alignment horizontal="center" vertical="center" wrapText="1"/>
      <protection/>
    </xf>
    <xf numFmtId="0" fontId="1" fillId="0" borderId="1" xfId="46" applyBorder="1" applyAlignment="1">
      <alignment horizontal="center" wrapText="1"/>
      <protection/>
    </xf>
    <xf numFmtId="0" fontId="10" fillId="0" borderId="0" xfId="39" applyNumberFormat="1" applyFont="1" applyFill="1" applyBorder="1" applyAlignment="1" applyProtection="1">
      <alignment horizontal="center" vertical="center"/>
      <protection/>
    </xf>
    <xf numFmtId="0" fontId="11" fillId="0" borderId="1" xfId="39" applyNumberFormat="1" applyFont="1" applyFill="1" applyBorder="1" applyAlignment="1" applyProtection="1">
      <alignment horizontal="center" vertical="center" wrapText="1"/>
      <protection/>
    </xf>
    <xf numFmtId="0" fontId="0" fillId="0" borderId="1" xfId="39" applyNumberFormat="1" applyFont="1" applyFill="1" applyBorder="1" applyAlignment="1" applyProtection="1">
      <alignment wrapText="1"/>
      <protection/>
    </xf>
    <xf numFmtId="0" fontId="0" fillId="0" borderId="1" xfId="39" applyNumberFormat="1" applyFont="1" applyFill="1" applyBorder="1" applyAlignment="1" applyProtection="1">
      <alignment horizontal="center" vertical="center" wrapText="1"/>
      <protection/>
    </xf>
    <xf numFmtId="0" fontId="7" fillId="0" borderId="1" xfId="32" applyFont="1" applyBorder="1" applyAlignment="1">
      <alignment horizontal="center" vertical="center"/>
      <protection/>
    </xf>
    <xf numFmtId="0" fontId="7" fillId="0" borderId="9" xfId="32" applyFont="1" applyBorder="1" applyAlignment="1">
      <alignment horizontal="center" vertical="center"/>
      <protection/>
    </xf>
    <xf numFmtId="0" fontId="7" fillId="0" borderId="10" xfId="32" applyFont="1" applyBorder="1" applyAlignment="1">
      <alignment horizontal="center" vertical="center"/>
      <protection/>
    </xf>
    <xf numFmtId="0" fontId="11" fillId="0" borderId="5" xfId="0" applyFont="1" applyBorder="1" applyAlignment="1" applyProtection="1">
      <alignment horizontal="center" vertical="center" wrapText="1"/>
      <protection/>
    </xf>
    <xf numFmtId="0" fontId="23" fillId="0" borderId="5" xfId="44" applyFont="1" applyBorder="1" applyAlignment="1" applyProtection="1">
      <alignment vertical="center"/>
      <protection/>
    </xf>
  </cellXfs>
  <cellStyles count="3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 2 2 4" xfId="20"/>
    <cellStyle name="常规 6" xfId="21"/>
    <cellStyle name="常规 2 5" xfId="22"/>
    <cellStyle name="常规 2 2 2" xfId="23"/>
    <cellStyle name="常规 2 2 3" xfId="24"/>
    <cellStyle name="常规 2 2" xfId="25"/>
    <cellStyle name="常规 2 3" xfId="26"/>
    <cellStyle name="常规 10" xfId="27"/>
    <cellStyle name="常规 2 4" xfId="28"/>
    <cellStyle name="常规 11" xfId="29"/>
    <cellStyle name="常规 2 6" xfId="30"/>
    <cellStyle name="常规 13" xfId="31"/>
    <cellStyle name="常规 2 7" xfId="32"/>
    <cellStyle name="常规 14" xfId="33"/>
    <cellStyle name="常规 2" xfId="34"/>
    <cellStyle name="常规 3" xfId="35"/>
    <cellStyle name="常规 4" xfId="36"/>
    <cellStyle name="常规 5" xfId="37"/>
    <cellStyle name="常规 7" xfId="38"/>
    <cellStyle name="常规 8" xfId="39"/>
    <cellStyle name="常规_005464D7CA2100C0E0530A280664A8AE" xfId="40"/>
    <cellStyle name="常规 9" xfId="41"/>
    <cellStyle name="常规 19" xfId="42"/>
    <cellStyle name="常规 18" xfId="43"/>
    <cellStyle name="常规 17" xfId="44"/>
    <cellStyle name="常规 12" xfId="45"/>
    <cellStyle name="常规 21" xfId="46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E0E0E0"/>
      <rgbColor rgb="00993366"/>
      <rgbColor rgb="00A0A0A0"/>
      <rgbColor rgb="00F0F0F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24"/>
  <sheetViews>
    <sheetView zoomScale="145" zoomScaleNormal="145" workbookViewId="0" topLeftCell="A7">
      <selection activeCell="C30" sqref="C30"/>
    </sheetView>
  </sheetViews>
  <sheetFormatPr defaultColWidth="9.140625" defaultRowHeight="12"/>
  <cols>
    <col min="2" max="2" width="6.28125" style="0" customWidth="1"/>
    <col min="3" max="4" width="25.00390625" style="0" customWidth="1"/>
    <col min="5" max="5" width="14.57421875" style="0" customWidth="1"/>
    <col min="6" max="6" width="19.00390625" style="0" customWidth="1"/>
    <col min="7" max="7" width="25.00390625" style="0" customWidth="1"/>
    <col min="8" max="8" width="15.421875" style="0" customWidth="1"/>
  </cols>
  <sheetData>
    <row r="2" ht="20.25">
      <c r="A2" s="66" t="s">
        <v>0</v>
      </c>
    </row>
    <row r="3" ht="31.5">
      <c r="A3" s="67"/>
    </row>
    <row r="4" ht="31.5">
      <c r="A4" s="67"/>
    </row>
    <row r="5" ht="31.5">
      <c r="A5" s="67"/>
    </row>
    <row r="10" spans="1:8" ht="35.25">
      <c r="A10" s="104" t="s">
        <v>1</v>
      </c>
      <c r="B10" s="104"/>
      <c r="C10" s="104"/>
      <c r="D10" s="104"/>
      <c r="E10" s="104"/>
      <c r="F10" s="104"/>
      <c r="G10" s="68"/>
      <c r="H10" s="68"/>
    </row>
    <row r="24" spans="1:7" ht="22.5">
      <c r="A24" s="105">
        <v>44256</v>
      </c>
      <c r="B24" s="105"/>
      <c r="C24" s="105"/>
      <c r="D24" s="105"/>
      <c r="E24" s="105"/>
      <c r="F24" s="105"/>
      <c r="G24" s="69"/>
    </row>
  </sheetData>
  <mergeCells count="2">
    <mergeCell ref="A10:F10"/>
    <mergeCell ref="A24:F24"/>
  </mergeCells>
  <printOptions/>
  <pageMargins left="1.61388888888889" right="0.751388888888889" top="1" bottom="1" header="0.511805555555556" footer="0.511805555555556"/>
  <pageSetup horizontalDpi="600" verticalDpi="600" orientation="landscape"/>
  <headerFooter>
    <oddFooter>&amp;R&amp;14—14—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5"/>
  <sheetViews>
    <sheetView zoomScale="145" zoomScaleNormal="145" workbookViewId="0" topLeftCell="A1">
      <selection activeCell="C6" sqref="C6"/>
    </sheetView>
  </sheetViews>
  <sheetFormatPr defaultColWidth="9.00390625" defaultRowHeight="12"/>
  <cols>
    <col min="1" max="1" width="17.8515625" style="0" customWidth="1"/>
    <col min="2" max="2" width="50.140625" style="0" customWidth="1"/>
    <col min="3" max="3" width="12.57421875" style="0" customWidth="1"/>
    <col min="4" max="12" width="9.8515625" style="0" customWidth="1"/>
  </cols>
  <sheetData>
    <row r="1" ht="12">
      <c r="K1" s="23" t="s">
        <v>86</v>
      </c>
    </row>
    <row r="2" spans="1:12" ht="30" customHeight="1">
      <c r="A2" s="19"/>
      <c r="B2" s="147" t="s">
        <v>87</v>
      </c>
      <c r="C2" s="147"/>
      <c r="D2" s="147"/>
      <c r="E2" s="147"/>
      <c r="F2" s="147"/>
      <c r="G2" s="147"/>
      <c r="H2" s="147"/>
      <c r="I2" s="147"/>
      <c r="J2" s="24"/>
      <c r="K2" s="24"/>
      <c r="L2" s="24"/>
    </row>
    <row r="3" spans="1:10" ht="22.5" customHeight="1">
      <c r="A3" s="126" t="s">
        <v>101</v>
      </c>
      <c r="B3" s="126"/>
      <c r="C3" s="126"/>
      <c r="D3" s="21"/>
      <c r="E3" s="22"/>
      <c r="F3" s="22"/>
      <c r="G3" s="22"/>
      <c r="J3" s="22" t="s">
        <v>4</v>
      </c>
    </row>
    <row r="4" spans="1:14" s="102" customFormat="1" ht="12" customHeight="1">
      <c r="A4" s="148" t="s">
        <v>63</v>
      </c>
      <c r="B4" s="148" t="s">
        <v>88</v>
      </c>
      <c r="C4" s="148" t="s">
        <v>27</v>
      </c>
      <c r="D4" s="148" t="s">
        <v>28</v>
      </c>
      <c r="E4" s="148"/>
      <c r="F4" s="148"/>
      <c r="G4" s="148"/>
      <c r="H4" s="148" t="s">
        <v>29</v>
      </c>
      <c r="I4" s="145" t="s">
        <v>30</v>
      </c>
      <c r="J4" s="145" t="s">
        <v>31</v>
      </c>
      <c r="K4" s="145" t="s">
        <v>32</v>
      </c>
      <c r="L4" s="145" t="s">
        <v>33</v>
      </c>
      <c r="M4" s="145" t="s">
        <v>34</v>
      </c>
      <c r="N4" s="145" t="s">
        <v>35</v>
      </c>
    </row>
    <row r="5" spans="1:14" s="102" customFormat="1" ht="36">
      <c r="A5" s="149"/>
      <c r="B5" s="150"/>
      <c r="C5" s="150"/>
      <c r="D5" s="82" t="s">
        <v>36</v>
      </c>
      <c r="E5" s="82" t="s">
        <v>37</v>
      </c>
      <c r="F5" s="82" t="s">
        <v>38</v>
      </c>
      <c r="G5" s="82" t="s">
        <v>39</v>
      </c>
      <c r="H5" s="150"/>
      <c r="I5" s="146" t="s">
        <v>30</v>
      </c>
      <c r="J5" s="146" t="s">
        <v>31</v>
      </c>
      <c r="K5" s="146" t="s">
        <v>32</v>
      </c>
      <c r="L5" s="146" t="s">
        <v>33</v>
      </c>
      <c r="M5" s="146" t="s">
        <v>34</v>
      </c>
      <c r="N5" s="146" t="s">
        <v>35</v>
      </c>
    </row>
    <row r="6" spans="1:14" ht="12">
      <c r="A6" s="101" t="s">
        <v>119</v>
      </c>
      <c r="B6" s="97" t="s">
        <v>27</v>
      </c>
      <c r="C6" s="48">
        <v>529.43</v>
      </c>
      <c r="D6" s="48">
        <v>308.43</v>
      </c>
      <c r="E6" s="48"/>
      <c r="F6" s="48">
        <v>100</v>
      </c>
      <c r="G6" s="100"/>
      <c r="H6" s="100"/>
      <c r="I6" s="100"/>
      <c r="J6" s="100"/>
      <c r="K6" s="100"/>
      <c r="L6" s="100">
        <v>121</v>
      </c>
      <c r="M6" s="100"/>
      <c r="N6" s="25"/>
    </row>
    <row r="7" spans="1:14" ht="12">
      <c r="A7" s="101" t="s">
        <v>65</v>
      </c>
      <c r="B7" s="97" t="s">
        <v>58</v>
      </c>
      <c r="C7" s="48">
        <v>21.47</v>
      </c>
      <c r="D7" s="48">
        <v>21.47</v>
      </c>
      <c r="E7" s="48"/>
      <c r="F7" s="48"/>
      <c r="G7" s="100"/>
      <c r="H7" s="100"/>
      <c r="I7" s="100"/>
      <c r="J7" s="100"/>
      <c r="K7" s="100"/>
      <c r="L7" s="100"/>
      <c r="M7" s="100"/>
      <c r="N7" s="25"/>
    </row>
    <row r="8" spans="1:14" ht="12">
      <c r="A8" s="101" t="s">
        <v>120</v>
      </c>
      <c r="B8" s="97" t="s">
        <v>102</v>
      </c>
      <c r="C8" s="48">
        <v>21.47</v>
      </c>
      <c r="D8" s="48">
        <v>21.47</v>
      </c>
      <c r="E8" s="48"/>
      <c r="F8" s="48"/>
      <c r="G8" s="100"/>
      <c r="H8" s="100"/>
      <c r="I8" s="100"/>
      <c r="J8" s="100"/>
      <c r="K8" s="100"/>
      <c r="L8" s="100"/>
      <c r="M8" s="100"/>
      <c r="N8" s="25"/>
    </row>
    <row r="9" spans="1:14" ht="12">
      <c r="A9" s="101" t="s">
        <v>121</v>
      </c>
      <c r="B9" s="97" t="s">
        <v>103</v>
      </c>
      <c r="C9" s="48">
        <v>0.24</v>
      </c>
      <c r="D9" s="48">
        <v>0.24</v>
      </c>
      <c r="E9" s="48"/>
      <c r="F9" s="48"/>
      <c r="G9" s="100"/>
      <c r="H9" s="100"/>
      <c r="I9" s="100"/>
      <c r="J9" s="100"/>
      <c r="K9" s="100"/>
      <c r="L9" s="100"/>
      <c r="M9" s="100"/>
      <c r="N9" s="25"/>
    </row>
    <row r="10" spans="1:14" ht="12">
      <c r="A10" s="101" t="s">
        <v>122</v>
      </c>
      <c r="B10" s="97" t="s">
        <v>104</v>
      </c>
      <c r="C10" s="48">
        <v>14.15</v>
      </c>
      <c r="D10" s="48">
        <v>14.15</v>
      </c>
      <c r="E10" s="48"/>
      <c r="F10" s="48"/>
      <c r="G10" s="100"/>
      <c r="H10" s="100"/>
      <c r="I10" s="100"/>
      <c r="J10" s="100"/>
      <c r="K10" s="100"/>
      <c r="L10" s="100"/>
      <c r="M10" s="100"/>
      <c r="N10" s="25"/>
    </row>
    <row r="11" spans="1:14" ht="12">
      <c r="A11" s="101" t="s">
        <v>123</v>
      </c>
      <c r="B11" s="97" t="s">
        <v>105</v>
      </c>
      <c r="C11" s="48">
        <v>7.08</v>
      </c>
      <c r="D11" s="48">
        <v>7.08</v>
      </c>
      <c r="E11" s="48"/>
      <c r="F11" s="48"/>
      <c r="G11" s="100"/>
      <c r="H11" s="100"/>
      <c r="I11" s="100"/>
      <c r="J11" s="100"/>
      <c r="K11" s="100"/>
      <c r="L11" s="100"/>
      <c r="M11" s="100"/>
      <c r="N11" s="25"/>
    </row>
    <row r="12" spans="1:14" ht="12">
      <c r="A12" s="101" t="s">
        <v>66</v>
      </c>
      <c r="B12" s="97" t="s">
        <v>59</v>
      </c>
      <c r="C12" s="48">
        <v>9.66</v>
      </c>
      <c r="D12" s="48">
        <v>9.66</v>
      </c>
      <c r="E12" s="48"/>
      <c r="F12" s="48"/>
      <c r="G12" s="100"/>
      <c r="H12" s="100"/>
      <c r="I12" s="100"/>
      <c r="J12" s="100"/>
      <c r="K12" s="100"/>
      <c r="L12" s="100"/>
      <c r="M12" s="100"/>
      <c r="N12" s="25"/>
    </row>
    <row r="13" spans="1:14" ht="12">
      <c r="A13" s="101" t="s">
        <v>124</v>
      </c>
      <c r="B13" s="97" t="s">
        <v>106</v>
      </c>
      <c r="C13" s="48">
        <v>9.66</v>
      </c>
      <c r="D13" s="48">
        <v>9.66</v>
      </c>
      <c r="E13" s="48"/>
      <c r="F13" s="48"/>
      <c r="G13" s="100"/>
      <c r="H13" s="100"/>
      <c r="I13" s="100"/>
      <c r="J13" s="100"/>
      <c r="K13" s="100"/>
      <c r="L13" s="100"/>
      <c r="M13" s="100"/>
      <c r="N13" s="25"/>
    </row>
    <row r="14" spans="1:14" ht="12">
      <c r="A14" s="101" t="s">
        <v>125</v>
      </c>
      <c r="B14" s="97" t="s">
        <v>107</v>
      </c>
      <c r="C14" s="48">
        <v>6.63</v>
      </c>
      <c r="D14" s="48">
        <v>6.63</v>
      </c>
      <c r="E14" s="48"/>
      <c r="F14" s="48"/>
      <c r="G14" s="100"/>
      <c r="H14" s="100"/>
      <c r="I14" s="100"/>
      <c r="J14" s="100"/>
      <c r="K14" s="100"/>
      <c r="L14" s="100"/>
      <c r="M14" s="100"/>
      <c r="N14" s="25"/>
    </row>
    <row r="15" spans="1:14" ht="12">
      <c r="A15" s="101" t="s">
        <v>126</v>
      </c>
      <c r="B15" s="97" t="s">
        <v>108</v>
      </c>
      <c r="C15" s="48">
        <v>3.03</v>
      </c>
      <c r="D15" s="48">
        <v>3.03</v>
      </c>
      <c r="E15" s="48"/>
      <c r="F15" s="48"/>
      <c r="G15" s="100"/>
      <c r="H15" s="100"/>
      <c r="I15" s="100"/>
      <c r="J15" s="100"/>
      <c r="K15" s="100"/>
      <c r="L15" s="100"/>
      <c r="M15" s="100"/>
      <c r="N15" s="25"/>
    </row>
    <row r="16" spans="1:14" ht="12">
      <c r="A16" s="101" t="s">
        <v>89</v>
      </c>
      <c r="B16" s="97" t="s">
        <v>90</v>
      </c>
      <c r="C16" s="48">
        <v>100</v>
      </c>
      <c r="D16" s="48"/>
      <c r="E16" s="48"/>
      <c r="F16" s="48">
        <v>100</v>
      </c>
      <c r="G16" s="100"/>
      <c r="H16" s="100"/>
      <c r="I16" s="100"/>
      <c r="J16" s="100"/>
      <c r="K16" s="100"/>
      <c r="L16" s="100"/>
      <c r="M16" s="100"/>
      <c r="N16" s="25"/>
    </row>
    <row r="17" spans="1:14" ht="12">
      <c r="A17" s="101" t="s">
        <v>127</v>
      </c>
      <c r="B17" s="97" t="s">
        <v>109</v>
      </c>
      <c r="C17" s="48">
        <v>100</v>
      </c>
      <c r="D17" s="48"/>
      <c r="E17" s="48"/>
      <c r="F17" s="48">
        <v>100</v>
      </c>
      <c r="G17" s="100"/>
      <c r="H17" s="100"/>
      <c r="I17" s="100"/>
      <c r="J17" s="100"/>
      <c r="K17" s="100"/>
      <c r="L17" s="100"/>
      <c r="M17" s="100"/>
      <c r="N17" s="25"/>
    </row>
    <row r="18" spans="1:14" ht="12">
      <c r="A18" s="101" t="s">
        <v>128</v>
      </c>
      <c r="B18" s="97" t="s">
        <v>110</v>
      </c>
      <c r="C18" s="48">
        <v>100</v>
      </c>
      <c r="D18" s="48"/>
      <c r="E18" s="48"/>
      <c r="F18" s="48">
        <v>100</v>
      </c>
      <c r="G18" s="100"/>
      <c r="H18" s="100"/>
      <c r="I18" s="100"/>
      <c r="J18" s="100"/>
      <c r="K18" s="100"/>
      <c r="L18" s="100"/>
      <c r="M18" s="100"/>
      <c r="N18" s="25"/>
    </row>
    <row r="19" spans="1:14" ht="12">
      <c r="A19" s="101" t="s">
        <v>91</v>
      </c>
      <c r="B19" s="97" t="s">
        <v>92</v>
      </c>
      <c r="C19" s="48">
        <v>372.88</v>
      </c>
      <c r="D19" s="48">
        <v>251.88</v>
      </c>
      <c r="E19" s="48"/>
      <c r="F19" s="48"/>
      <c r="G19" s="100"/>
      <c r="H19" s="100"/>
      <c r="I19" s="100"/>
      <c r="J19" s="100"/>
      <c r="K19" s="100"/>
      <c r="L19" s="100">
        <v>121</v>
      </c>
      <c r="M19" s="100"/>
      <c r="N19" s="25"/>
    </row>
    <row r="20" spans="1:14" ht="12">
      <c r="A20" s="101" t="s">
        <v>129</v>
      </c>
      <c r="B20" s="97" t="s">
        <v>111</v>
      </c>
      <c r="C20" s="48">
        <v>372.88</v>
      </c>
      <c r="D20" s="48">
        <v>251.88</v>
      </c>
      <c r="E20" s="48"/>
      <c r="F20" s="48"/>
      <c r="G20" s="100"/>
      <c r="H20" s="100"/>
      <c r="I20" s="100"/>
      <c r="J20" s="100"/>
      <c r="K20" s="100"/>
      <c r="L20" s="100">
        <v>121</v>
      </c>
      <c r="M20" s="100"/>
      <c r="N20" s="25"/>
    </row>
    <row r="21" spans="1:14" ht="12">
      <c r="A21" s="101" t="s">
        <v>130</v>
      </c>
      <c r="B21" s="97" t="s">
        <v>112</v>
      </c>
      <c r="C21" s="48">
        <v>342.88</v>
      </c>
      <c r="D21" s="48">
        <v>251.88</v>
      </c>
      <c r="E21" s="48"/>
      <c r="F21" s="48"/>
      <c r="G21" s="100"/>
      <c r="H21" s="100"/>
      <c r="I21" s="100"/>
      <c r="J21" s="100"/>
      <c r="K21" s="100"/>
      <c r="L21" s="100">
        <v>91</v>
      </c>
      <c r="M21" s="100"/>
      <c r="N21" s="25"/>
    </row>
    <row r="22" spans="1:14" ht="12">
      <c r="A22" s="101" t="s">
        <v>131</v>
      </c>
      <c r="B22" s="97" t="s">
        <v>113</v>
      </c>
      <c r="C22" s="48">
        <v>30</v>
      </c>
      <c r="D22" s="48"/>
      <c r="E22" s="48"/>
      <c r="F22" s="48"/>
      <c r="G22" s="100"/>
      <c r="H22" s="100"/>
      <c r="I22" s="100"/>
      <c r="J22" s="100"/>
      <c r="K22" s="100"/>
      <c r="L22" s="100">
        <v>30</v>
      </c>
      <c r="M22" s="100"/>
      <c r="N22" s="25"/>
    </row>
    <row r="23" spans="1:14" ht="12">
      <c r="A23" s="101" t="s">
        <v>132</v>
      </c>
      <c r="B23" s="97" t="s">
        <v>114</v>
      </c>
      <c r="C23" s="48">
        <v>25.42</v>
      </c>
      <c r="D23" s="48">
        <v>25.42</v>
      </c>
      <c r="E23" s="48"/>
      <c r="F23" s="48"/>
      <c r="G23" s="100"/>
      <c r="H23" s="100"/>
      <c r="I23" s="100"/>
      <c r="J23" s="100"/>
      <c r="K23" s="100"/>
      <c r="L23" s="100"/>
      <c r="M23" s="100"/>
      <c r="N23" s="25"/>
    </row>
    <row r="24" spans="1:14" ht="12">
      <c r="A24" s="101" t="s">
        <v>133</v>
      </c>
      <c r="B24" s="97" t="s">
        <v>115</v>
      </c>
      <c r="C24" s="48">
        <v>25.42</v>
      </c>
      <c r="D24" s="48">
        <v>25.42</v>
      </c>
      <c r="E24" s="48"/>
      <c r="F24" s="48"/>
      <c r="G24" s="100"/>
      <c r="H24" s="100"/>
      <c r="I24" s="100"/>
      <c r="J24" s="100"/>
      <c r="K24" s="100"/>
      <c r="L24" s="100"/>
      <c r="M24" s="100"/>
      <c r="N24" s="25"/>
    </row>
    <row r="25" spans="1:14" ht="12">
      <c r="A25" s="101" t="s">
        <v>134</v>
      </c>
      <c r="B25" s="97" t="s">
        <v>116</v>
      </c>
      <c r="C25" s="48">
        <v>25.42</v>
      </c>
      <c r="D25" s="48">
        <v>25.42</v>
      </c>
      <c r="E25" s="48"/>
      <c r="F25" s="48"/>
      <c r="G25" s="100"/>
      <c r="H25" s="100"/>
      <c r="I25" s="100"/>
      <c r="J25" s="100"/>
      <c r="K25" s="100"/>
      <c r="L25" s="100"/>
      <c r="M25" s="100"/>
      <c r="N25" s="25"/>
    </row>
  </sheetData>
  <mergeCells count="13">
    <mergeCell ref="B2:I2"/>
    <mergeCell ref="D4:G4"/>
    <mergeCell ref="A4:A5"/>
    <mergeCell ref="B4:B5"/>
    <mergeCell ref="C4:C5"/>
    <mergeCell ref="H4:H5"/>
    <mergeCell ref="I4:I5"/>
    <mergeCell ref="A3:C3"/>
    <mergeCell ref="J4:J5"/>
    <mergeCell ref="K4:K5"/>
    <mergeCell ref="L4:L5"/>
    <mergeCell ref="M4:M5"/>
    <mergeCell ref="N4:N5"/>
  </mergeCells>
  <printOptions/>
  <pageMargins left="0.393055555555556" right="0.393055555555556" top="0.393055555555556" bottom="0.393055555555556" header="0.15625" footer="0.393055555555556"/>
  <pageSetup firstPageNumber="1" useFirstPageNumber="1" fitToHeight="1" fitToWidth="1" horizontalDpi="600" verticalDpi="600" orientation="portrait" paperSize="9" scale="56" r:id="rId1"/>
  <headerFooter>
    <oddFooter>&amp;R&amp;14—23—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H17"/>
  <sheetViews>
    <sheetView zoomScale="145" zoomScaleNormal="145" workbookViewId="0" topLeftCell="A1">
      <selection activeCell="A5" sqref="A5"/>
    </sheetView>
  </sheetViews>
  <sheetFormatPr defaultColWidth="9.00390625" defaultRowHeight="12"/>
  <cols>
    <col min="1" max="1" width="17.57421875" style="0" customWidth="1"/>
    <col min="2" max="3" width="16.421875" style="0" customWidth="1"/>
    <col min="4" max="5" width="17.140625" style="0" customWidth="1"/>
    <col min="6" max="6" width="19.00390625" style="0" customWidth="1"/>
    <col min="7" max="7" width="21.57421875" style="0" customWidth="1"/>
    <col min="8" max="8" width="19.28125" style="0" customWidth="1"/>
  </cols>
  <sheetData>
    <row r="1" spans="1:8" ht="13.5">
      <c r="A1" s="1"/>
      <c r="B1" s="1"/>
      <c r="C1" s="1"/>
      <c r="D1" s="1"/>
      <c r="E1" s="1"/>
      <c r="F1" s="1"/>
      <c r="G1" s="2" t="s">
        <v>93</v>
      </c>
      <c r="H1" s="1"/>
    </row>
    <row r="2" spans="1:8" ht="13.5">
      <c r="A2" s="1"/>
      <c r="B2" s="1"/>
      <c r="C2" s="1"/>
      <c r="D2" s="1"/>
      <c r="E2" s="1"/>
      <c r="F2" s="1"/>
      <c r="G2" s="3"/>
      <c r="H2" s="1"/>
    </row>
    <row r="3" spans="1:8" ht="27">
      <c r="A3" s="4" t="s">
        <v>94</v>
      </c>
      <c r="B3" s="5"/>
      <c r="C3" s="5"/>
      <c r="D3" s="5"/>
      <c r="E3" s="5"/>
      <c r="F3" s="5"/>
      <c r="G3" s="5"/>
      <c r="H3" s="6"/>
    </row>
    <row r="4" spans="1:8" ht="13.5">
      <c r="A4" s="1"/>
      <c r="B4" s="1"/>
      <c r="C4" s="1"/>
      <c r="D4" s="1"/>
      <c r="E4" s="1"/>
      <c r="F4" s="1"/>
      <c r="G4" s="1"/>
      <c r="H4" s="1"/>
    </row>
    <row r="5" spans="1:8" ht="13.5">
      <c r="A5" s="7" t="s">
        <v>238</v>
      </c>
      <c r="B5" s="8"/>
      <c r="C5" s="8"/>
      <c r="D5" s="8"/>
      <c r="E5" s="8"/>
      <c r="F5" s="8"/>
      <c r="G5" s="9" t="s">
        <v>4</v>
      </c>
      <c r="H5" s="1"/>
    </row>
    <row r="6" spans="1:8" ht="21" customHeight="1">
      <c r="A6" s="152" t="s">
        <v>95</v>
      </c>
      <c r="B6" s="152" t="s">
        <v>96</v>
      </c>
      <c r="C6" s="10" t="s">
        <v>28</v>
      </c>
      <c r="D6" s="10"/>
      <c r="E6" s="10"/>
      <c r="F6" s="10"/>
      <c r="G6" s="151" t="s">
        <v>97</v>
      </c>
      <c r="H6" s="151"/>
    </row>
    <row r="7" spans="1:8" ht="21" customHeight="1">
      <c r="A7" s="153"/>
      <c r="B7" s="153"/>
      <c r="C7" s="11" t="s">
        <v>27</v>
      </c>
      <c r="D7" s="11" t="s">
        <v>37</v>
      </c>
      <c r="E7" s="11" t="s">
        <v>98</v>
      </c>
      <c r="F7" s="11" t="s">
        <v>39</v>
      </c>
      <c r="G7" s="12" t="s">
        <v>99</v>
      </c>
      <c r="H7" s="12" t="s">
        <v>100</v>
      </c>
    </row>
    <row r="8" spans="1:8" ht="21" customHeight="1">
      <c r="A8" s="103" t="s">
        <v>234</v>
      </c>
      <c r="B8" s="13"/>
      <c r="C8" s="48">
        <v>100</v>
      </c>
      <c r="D8" s="48"/>
      <c r="E8" s="48">
        <v>100</v>
      </c>
      <c r="F8" s="15"/>
      <c r="G8" s="16"/>
      <c r="H8" s="17"/>
    </row>
    <row r="9" spans="1:8" ht="21" customHeight="1">
      <c r="A9" s="103" t="s">
        <v>237</v>
      </c>
      <c r="B9" s="13" t="s">
        <v>235</v>
      </c>
      <c r="C9" s="48">
        <v>100</v>
      </c>
      <c r="D9" s="48"/>
      <c r="E9" s="48">
        <v>100</v>
      </c>
      <c r="F9" s="15"/>
      <c r="G9" s="16" t="s">
        <v>236</v>
      </c>
      <c r="H9" s="16" t="s">
        <v>236</v>
      </c>
    </row>
    <row r="10" spans="1:8" ht="21" customHeight="1">
      <c r="A10" s="13"/>
      <c r="B10" s="13"/>
      <c r="C10" s="14"/>
      <c r="D10" s="14"/>
      <c r="E10" s="14"/>
      <c r="F10" s="15"/>
      <c r="G10" s="16"/>
      <c r="H10" s="18"/>
    </row>
    <row r="11" spans="1:8" ht="21" customHeight="1">
      <c r="A11" s="13"/>
      <c r="B11" s="13"/>
      <c r="C11" s="14"/>
      <c r="D11" s="14"/>
      <c r="E11" s="14"/>
      <c r="F11" s="15"/>
      <c r="G11" s="16"/>
      <c r="H11" s="18"/>
    </row>
    <row r="12" spans="1:8" ht="21" customHeight="1">
      <c r="A12" s="13"/>
      <c r="B12" s="13"/>
      <c r="C12" s="14"/>
      <c r="D12" s="14"/>
      <c r="E12" s="14"/>
      <c r="F12" s="15"/>
      <c r="G12" s="16"/>
      <c r="H12" s="18"/>
    </row>
    <row r="13" spans="1:8" ht="21" customHeight="1">
      <c r="A13" s="13"/>
      <c r="B13" s="13"/>
      <c r="C13" s="14"/>
      <c r="D13" s="14"/>
      <c r="E13" s="14"/>
      <c r="F13" s="15"/>
      <c r="G13" s="16"/>
      <c r="H13" s="18"/>
    </row>
    <row r="14" spans="1:8" ht="21" customHeight="1">
      <c r="A14" s="13"/>
      <c r="B14" s="13"/>
      <c r="C14" s="14"/>
      <c r="D14" s="14"/>
      <c r="E14" s="14"/>
      <c r="F14" s="15"/>
      <c r="G14" s="16"/>
      <c r="H14" s="18"/>
    </row>
    <row r="15" spans="1:8" ht="21" customHeight="1">
      <c r="A15" s="13"/>
      <c r="B15" s="13"/>
      <c r="C15" s="14"/>
      <c r="D15" s="14"/>
      <c r="E15" s="14"/>
      <c r="F15" s="15"/>
      <c r="G15" s="16"/>
      <c r="H15" s="18"/>
    </row>
    <row r="16" spans="1:8" ht="21" customHeight="1">
      <c r="A16" s="13"/>
      <c r="B16" s="13"/>
      <c r="C16" s="14"/>
      <c r="D16" s="14"/>
      <c r="E16" s="14"/>
      <c r="F16" s="15"/>
      <c r="G16" s="16"/>
      <c r="H16" s="18"/>
    </row>
    <row r="17" spans="1:8" ht="21" customHeight="1">
      <c r="A17" s="13"/>
      <c r="B17" s="13"/>
      <c r="C17" s="14"/>
      <c r="D17" s="14"/>
      <c r="E17" s="14"/>
      <c r="F17" s="15"/>
      <c r="G17" s="16"/>
      <c r="H17" s="18"/>
    </row>
  </sheetData>
  <mergeCells count="3">
    <mergeCell ref="G6:H6"/>
    <mergeCell ref="A6:A7"/>
    <mergeCell ref="B6:B7"/>
  </mergeCells>
  <printOptions/>
  <pageMargins left="0.707638888888889" right="0.707638888888889" top="0.747916666666667" bottom="0.747916666666667" header="0.313888888888889" footer="0.471527777777778"/>
  <pageSetup firstPageNumber="1" useFirstPageNumber="1" horizontalDpi="600" verticalDpi="600" orientation="landscape" paperSize="9" r:id="rId1"/>
  <headerFooter>
    <oddFooter>&amp;R&amp;14—24—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J1:J40"/>
  <sheetViews>
    <sheetView workbookViewId="0" topLeftCell="A1">
      <selection activeCell="J7" sqref="J7:J43"/>
    </sheetView>
  </sheetViews>
  <sheetFormatPr defaultColWidth="9.140625" defaultRowHeight="12"/>
  <cols>
    <col min="10" max="10" width="50.28125" style="88" customWidth="1"/>
  </cols>
  <sheetData>
    <row r="1" ht="12">
      <c r="J1" s="87"/>
    </row>
    <row r="2" ht="12">
      <c r="J2"/>
    </row>
    <row r="4" ht="12">
      <c r="J4" s="154" t="s">
        <v>64</v>
      </c>
    </row>
    <row r="5" ht="12">
      <c r="J5" s="154"/>
    </row>
    <row r="6" ht="12">
      <c r="J6" s="89" t="s">
        <v>118</v>
      </c>
    </row>
    <row r="7" ht="12">
      <c r="J7" s="90" t="s">
        <v>27</v>
      </c>
    </row>
    <row r="8" ht="12">
      <c r="J8" s="90" t="s">
        <v>135</v>
      </c>
    </row>
    <row r="9" ht="12">
      <c r="J9" s="90" t="s">
        <v>136</v>
      </c>
    </row>
    <row r="10" ht="12">
      <c r="J10" s="90" t="s">
        <v>137</v>
      </c>
    </row>
    <row r="11" ht="12">
      <c r="J11" s="90" t="s">
        <v>138</v>
      </c>
    </row>
    <row r="12" ht="12">
      <c r="J12" s="90" t="s">
        <v>139</v>
      </c>
    </row>
    <row r="13" ht="12">
      <c r="J13" s="90" t="s">
        <v>140</v>
      </c>
    </row>
    <row r="14" ht="12">
      <c r="J14" s="90" t="s">
        <v>141</v>
      </c>
    </row>
    <row r="15" ht="12">
      <c r="J15" s="90" t="s">
        <v>142</v>
      </c>
    </row>
    <row r="16" ht="12">
      <c r="J16" s="90" t="s">
        <v>143</v>
      </c>
    </row>
    <row r="17" ht="12">
      <c r="J17" s="90" t="s">
        <v>144</v>
      </c>
    </row>
    <row r="18" ht="12">
      <c r="J18" s="90" t="s">
        <v>145</v>
      </c>
    </row>
    <row r="19" ht="12">
      <c r="J19" s="90" t="s">
        <v>146</v>
      </c>
    </row>
    <row r="20" ht="12">
      <c r="J20" s="90" t="s">
        <v>147</v>
      </c>
    </row>
    <row r="21" ht="12">
      <c r="J21" s="90" t="s">
        <v>148</v>
      </c>
    </row>
    <row r="22" ht="12">
      <c r="J22" s="90" t="s">
        <v>149</v>
      </c>
    </row>
    <row r="23" ht="12">
      <c r="J23" s="90" t="s">
        <v>149</v>
      </c>
    </row>
    <row r="24" ht="12">
      <c r="J24" s="90" t="s">
        <v>149</v>
      </c>
    </row>
    <row r="25" ht="12">
      <c r="J25" s="90" t="s">
        <v>149</v>
      </c>
    </row>
    <row r="26" ht="12">
      <c r="J26" s="90" t="s">
        <v>149</v>
      </c>
    </row>
    <row r="27" ht="12">
      <c r="J27" s="90" t="s">
        <v>149</v>
      </c>
    </row>
    <row r="28" ht="12">
      <c r="J28" s="90" t="s">
        <v>149</v>
      </c>
    </row>
    <row r="29" ht="12">
      <c r="J29" s="90" t="s">
        <v>149</v>
      </c>
    </row>
    <row r="30" ht="12">
      <c r="J30" s="90" t="s">
        <v>149</v>
      </c>
    </row>
    <row r="31" ht="12">
      <c r="J31" s="90" t="s">
        <v>149</v>
      </c>
    </row>
    <row r="32" ht="12">
      <c r="J32" s="90" t="s">
        <v>149</v>
      </c>
    </row>
    <row r="33" ht="12">
      <c r="J33" s="90" t="s">
        <v>149</v>
      </c>
    </row>
    <row r="34" ht="12">
      <c r="J34" s="90" t="s">
        <v>149</v>
      </c>
    </row>
    <row r="35" ht="12">
      <c r="J35" s="90" t="s">
        <v>149</v>
      </c>
    </row>
    <row r="36" ht="12">
      <c r="J36" s="90" t="s">
        <v>150</v>
      </c>
    </row>
    <row r="37" ht="12">
      <c r="J37" s="90" t="s">
        <v>154</v>
      </c>
    </row>
    <row r="38" ht="12">
      <c r="J38" s="90" t="s">
        <v>151</v>
      </c>
    </row>
    <row r="39" ht="12">
      <c r="J39" s="90" t="s">
        <v>152</v>
      </c>
    </row>
    <row r="40" ht="12">
      <c r="J40" s="90" t="s">
        <v>153</v>
      </c>
    </row>
  </sheetData>
  <mergeCells count="1">
    <mergeCell ref="J4:J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2"/>
  <sheetViews>
    <sheetView zoomScale="145" zoomScaleNormal="145" workbookViewId="0" topLeftCell="A4">
      <selection activeCell="A14" sqref="A14"/>
    </sheetView>
  </sheetViews>
  <sheetFormatPr defaultColWidth="9.00390625" defaultRowHeight="14.25" customHeight="1"/>
  <cols>
    <col min="1" max="1" width="37.57421875" style="0" customWidth="1"/>
    <col min="2" max="2" width="22.140625" style="0" customWidth="1"/>
    <col min="3" max="3" width="43.140625" style="0" customWidth="1"/>
    <col min="4" max="4" width="22.8515625" style="0" customWidth="1"/>
  </cols>
  <sheetData>
    <row r="1" spans="1:4" s="22" customFormat="1" ht="12">
      <c r="A1" s="54"/>
      <c r="B1" s="54"/>
      <c r="C1" s="54"/>
      <c r="D1" s="57" t="s">
        <v>2</v>
      </c>
    </row>
    <row r="2" spans="1:4" ht="26.25" customHeight="1">
      <c r="A2" s="106" t="s">
        <v>3</v>
      </c>
      <c r="B2" s="107"/>
      <c r="C2" s="107"/>
      <c r="D2" s="107"/>
    </row>
    <row r="3" spans="1:4" ht="22.5" customHeight="1">
      <c r="A3" s="70"/>
      <c r="B3" s="20"/>
      <c r="C3" s="20"/>
      <c r="D3" s="71"/>
    </row>
    <row r="4" spans="1:4" ht="14.25" customHeight="1">
      <c r="A4" s="112" t="s">
        <v>101</v>
      </c>
      <c r="B4" s="112"/>
      <c r="C4" s="28"/>
      <c r="D4" s="29" t="s">
        <v>4</v>
      </c>
    </row>
    <row r="5" spans="1:4" ht="14.25" customHeight="1">
      <c r="A5" s="108" t="s">
        <v>5</v>
      </c>
      <c r="B5" s="109"/>
      <c r="C5" s="110" t="s">
        <v>6</v>
      </c>
      <c r="D5" s="111"/>
    </row>
    <row r="6" spans="1:4" ht="14.25" customHeight="1">
      <c r="A6" s="58" t="s">
        <v>7</v>
      </c>
      <c r="B6" s="58" t="s">
        <v>8</v>
      </c>
      <c r="C6" s="58" t="s">
        <v>9</v>
      </c>
      <c r="D6" s="58" t="s">
        <v>8</v>
      </c>
    </row>
    <row r="7" spans="1:4" ht="14.25" customHeight="1">
      <c r="A7" s="59" t="s">
        <v>10</v>
      </c>
      <c r="B7" s="61">
        <v>308.43</v>
      </c>
      <c r="C7" s="83" t="s">
        <v>58</v>
      </c>
      <c r="D7" s="61">
        <v>21.47</v>
      </c>
    </row>
    <row r="8" spans="1:4" ht="14.25" customHeight="1">
      <c r="A8" s="59" t="s">
        <v>11</v>
      </c>
      <c r="B8" s="61">
        <v>100</v>
      </c>
      <c r="C8" s="83" t="s">
        <v>102</v>
      </c>
      <c r="D8" s="61">
        <v>21.47</v>
      </c>
    </row>
    <row r="9" spans="1:4" ht="14.25" customHeight="1">
      <c r="A9" s="60" t="s">
        <v>12</v>
      </c>
      <c r="B9" s="61"/>
      <c r="C9" s="83" t="s">
        <v>103</v>
      </c>
      <c r="D9" s="61">
        <v>0.24</v>
      </c>
    </row>
    <row r="10" spans="1:4" ht="14.25" customHeight="1">
      <c r="A10" s="60" t="s">
        <v>13</v>
      </c>
      <c r="B10" s="61"/>
      <c r="C10" s="83" t="s">
        <v>104</v>
      </c>
      <c r="D10" s="61">
        <v>14.15</v>
      </c>
    </row>
    <row r="11" spans="1:4" ht="14.25" customHeight="1">
      <c r="A11" s="60" t="s">
        <v>14</v>
      </c>
      <c r="B11" s="61"/>
      <c r="C11" s="83" t="s">
        <v>105</v>
      </c>
      <c r="D11" s="61">
        <v>7.08</v>
      </c>
    </row>
    <row r="12" spans="1:4" ht="14.25" customHeight="1">
      <c r="A12" s="60" t="s">
        <v>15</v>
      </c>
      <c r="B12" s="61"/>
      <c r="C12" s="83" t="s">
        <v>59</v>
      </c>
      <c r="D12" s="61">
        <v>9.66</v>
      </c>
    </row>
    <row r="13" spans="1:4" ht="14.25" customHeight="1">
      <c r="A13" s="60" t="s">
        <v>16</v>
      </c>
      <c r="B13" s="61"/>
      <c r="C13" s="83" t="s">
        <v>106</v>
      </c>
      <c r="D13" s="61">
        <v>9.66</v>
      </c>
    </row>
    <row r="14" spans="1:4" ht="14.25" customHeight="1">
      <c r="A14" s="155" t="s">
        <v>239</v>
      </c>
      <c r="B14" s="61">
        <v>121</v>
      </c>
      <c r="C14" s="83" t="s">
        <v>107</v>
      </c>
      <c r="D14" s="61">
        <v>6.63</v>
      </c>
    </row>
    <row r="15" spans="1:4" ht="14.25" customHeight="1">
      <c r="A15" s="60" t="s">
        <v>17</v>
      </c>
      <c r="B15" s="85"/>
      <c r="C15" s="83" t="s">
        <v>108</v>
      </c>
      <c r="D15" s="61">
        <v>3.03</v>
      </c>
    </row>
    <row r="16" spans="1:4" ht="14.25" customHeight="1">
      <c r="A16" s="60" t="s">
        <v>18</v>
      </c>
      <c r="B16" s="85"/>
      <c r="C16" s="83" t="s">
        <v>90</v>
      </c>
      <c r="D16" s="61">
        <v>100</v>
      </c>
    </row>
    <row r="17" spans="1:4" ht="14.25" customHeight="1">
      <c r="A17" s="60"/>
      <c r="B17" s="85"/>
      <c r="C17" s="83" t="s">
        <v>109</v>
      </c>
      <c r="D17" s="61">
        <v>100</v>
      </c>
    </row>
    <row r="18" spans="1:4" ht="14.25" customHeight="1">
      <c r="A18" s="60"/>
      <c r="B18" s="61"/>
      <c r="C18" s="83" t="s">
        <v>110</v>
      </c>
      <c r="D18" s="61">
        <v>100</v>
      </c>
    </row>
    <row r="19" spans="1:4" ht="14.25" customHeight="1">
      <c r="A19" s="60"/>
      <c r="B19" s="61"/>
      <c r="C19" s="83" t="s">
        <v>92</v>
      </c>
      <c r="D19" s="61">
        <v>372.88</v>
      </c>
    </row>
    <row r="20" spans="1:4" ht="14.25" customHeight="1">
      <c r="A20" s="60"/>
      <c r="B20" s="61"/>
      <c r="C20" s="83" t="s">
        <v>111</v>
      </c>
      <c r="D20" s="61">
        <v>372.88</v>
      </c>
    </row>
    <row r="21" spans="1:4" ht="14.25" customHeight="1">
      <c r="A21" s="60"/>
      <c r="B21" s="62"/>
      <c r="C21" s="83" t="s">
        <v>112</v>
      </c>
      <c r="D21" s="61">
        <v>342.88</v>
      </c>
    </row>
    <row r="22" spans="1:4" ht="14.25" customHeight="1">
      <c r="A22" s="64" t="s">
        <v>19</v>
      </c>
      <c r="B22" s="61">
        <f>SUM(B7:B21)</f>
        <v>529.4300000000001</v>
      </c>
      <c r="C22" s="83" t="s">
        <v>113</v>
      </c>
      <c r="D22" s="61">
        <v>30</v>
      </c>
    </row>
    <row r="23" spans="1:4" ht="14.25" customHeight="1">
      <c r="A23" s="64" t="s">
        <v>21</v>
      </c>
      <c r="B23" s="61"/>
      <c r="C23" s="83" t="s">
        <v>114</v>
      </c>
      <c r="D23" s="61">
        <v>25.42</v>
      </c>
    </row>
    <row r="24" spans="1:4" ht="14.25" customHeight="1">
      <c r="A24" s="59"/>
      <c r="B24" s="61"/>
      <c r="C24" s="83" t="s">
        <v>115</v>
      </c>
      <c r="D24" s="61">
        <v>25.42</v>
      </c>
    </row>
    <row r="25" spans="1:4" ht="14.25" customHeight="1">
      <c r="A25" s="59"/>
      <c r="B25" s="61"/>
      <c r="C25" s="83" t="s">
        <v>116</v>
      </c>
      <c r="D25" s="61">
        <v>25.42</v>
      </c>
    </row>
    <row r="26" spans="1:4" ht="14.25" customHeight="1">
      <c r="A26" s="64"/>
      <c r="B26" s="61"/>
      <c r="C26" s="63"/>
      <c r="D26" s="62"/>
    </row>
    <row r="27" spans="1:4" ht="14.25" customHeight="1">
      <c r="A27" s="64"/>
      <c r="B27" s="61"/>
      <c r="C27" s="63"/>
      <c r="D27" s="62"/>
    </row>
    <row r="28" spans="1:4" ht="14.25" customHeight="1">
      <c r="A28" s="59"/>
      <c r="B28" s="61"/>
      <c r="C28" s="63"/>
      <c r="D28" s="62"/>
    </row>
    <row r="29" spans="1:4" ht="14.25" customHeight="1">
      <c r="A29" s="59"/>
      <c r="B29" s="61"/>
      <c r="C29" s="63"/>
      <c r="D29" s="62"/>
    </row>
    <row r="30" spans="1:4" ht="14.25" customHeight="1">
      <c r="A30" s="59"/>
      <c r="B30" s="61"/>
      <c r="C30" s="63"/>
      <c r="D30" s="62"/>
    </row>
    <row r="31" spans="1:4" ht="14.25" customHeight="1">
      <c r="A31" s="63"/>
      <c r="B31" s="65"/>
      <c r="C31" s="63"/>
      <c r="D31" s="65"/>
    </row>
    <row r="32" spans="1:4" ht="14.25" customHeight="1">
      <c r="A32" s="58" t="s">
        <v>22</v>
      </c>
      <c r="B32" s="61">
        <f>B22+B23</f>
        <v>529.4300000000001</v>
      </c>
      <c r="C32" s="58" t="s">
        <v>23</v>
      </c>
      <c r="D32" s="61">
        <f>D7+D12+D16+D19+D24</f>
        <v>529.43</v>
      </c>
    </row>
  </sheetData>
  <mergeCells count="4">
    <mergeCell ref="A2:D2"/>
    <mergeCell ref="A5:B5"/>
    <mergeCell ref="C5:D5"/>
    <mergeCell ref="A4:B4"/>
  </mergeCells>
  <printOptions/>
  <pageMargins left="0.904166666666667" right="0.904166666666667" top="0.432638888888889" bottom="0.668055555555556" header="0.196527777777778" footer="0.511805555555556"/>
  <pageSetup errors="blank" firstPageNumber="1" useFirstPageNumber="1" horizontalDpi="600" verticalDpi="600" orientation="landscape" paperSize="9" r:id="rId1"/>
  <headerFooter alignWithMargins="0">
    <oddFooter>&amp;R&amp;14—15—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7"/>
  <sheetViews>
    <sheetView zoomScale="145" zoomScaleNormal="145" workbookViewId="0" topLeftCell="A1">
      <selection activeCell="H8" sqref="H8"/>
    </sheetView>
  </sheetViews>
  <sheetFormatPr defaultColWidth="9.00390625" defaultRowHeight="12"/>
  <cols>
    <col min="1" max="1" width="35.8515625" style="0" customWidth="1"/>
    <col min="2" max="2" width="14.421875" style="0" customWidth="1"/>
    <col min="4" max="4" width="12.140625" style="0" customWidth="1"/>
    <col min="5" max="5" width="14.140625" style="0" customWidth="1"/>
    <col min="6" max="6" width="14.00390625" style="0" customWidth="1"/>
    <col min="7" max="7" width="14.57421875" style="0" customWidth="1"/>
    <col min="8" max="8" width="8.421875" style="0" customWidth="1"/>
    <col min="9" max="9" width="7.28125" style="0" customWidth="1"/>
    <col min="12" max="12" width="6.8515625" style="0" customWidth="1"/>
    <col min="13" max="13" width="6.28125" style="0" customWidth="1"/>
  </cols>
  <sheetData>
    <row r="1" spans="1:10" s="22" customFormat="1" ht="12">
      <c r="A1" s="54"/>
      <c r="B1" s="55"/>
      <c r="C1" s="55"/>
      <c r="D1" s="55"/>
      <c r="E1" s="55"/>
      <c r="F1" s="55"/>
      <c r="G1" s="55"/>
      <c r="H1" s="55"/>
      <c r="I1" s="56" t="s">
        <v>24</v>
      </c>
      <c r="J1" s="55"/>
    </row>
    <row r="2" spans="1:10" ht="18.75">
      <c r="A2" s="115" t="s">
        <v>25</v>
      </c>
      <c r="B2" s="116"/>
      <c r="C2" s="116"/>
      <c r="D2" s="116"/>
      <c r="E2" s="116"/>
      <c r="F2" s="116"/>
      <c r="G2" s="116"/>
      <c r="H2" s="116"/>
      <c r="I2" s="116"/>
      <c r="J2" s="116"/>
    </row>
    <row r="3" spans="1:12" ht="22.5" customHeight="1">
      <c r="A3" s="112" t="s">
        <v>101</v>
      </c>
      <c r="B3" s="112"/>
      <c r="C3" s="28"/>
      <c r="D3" s="29"/>
      <c r="E3" s="22"/>
      <c r="I3" s="22"/>
      <c r="L3" s="22" t="s">
        <v>4</v>
      </c>
    </row>
    <row r="4" spans="1:13" s="78" customFormat="1" ht="12" customHeight="1">
      <c r="A4" s="118" t="s">
        <v>26</v>
      </c>
      <c r="B4" s="118" t="s">
        <v>27</v>
      </c>
      <c r="C4" s="117" t="s">
        <v>28</v>
      </c>
      <c r="D4" s="117"/>
      <c r="E4" s="117"/>
      <c r="F4" s="117"/>
      <c r="G4" s="117" t="s">
        <v>29</v>
      </c>
      <c r="H4" s="113" t="s">
        <v>30</v>
      </c>
      <c r="I4" s="113" t="s">
        <v>31</v>
      </c>
      <c r="J4" s="113" t="s">
        <v>32</v>
      </c>
      <c r="K4" s="113" t="s">
        <v>33</v>
      </c>
      <c r="L4" s="113" t="s">
        <v>34</v>
      </c>
      <c r="M4" s="113" t="s">
        <v>35</v>
      </c>
    </row>
    <row r="5" spans="1:13" s="78" customFormat="1" ht="12" customHeight="1">
      <c r="A5" s="118"/>
      <c r="B5" s="118"/>
      <c r="C5" s="79" t="s">
        <v>36</v>
      </c>
      <c r="D5" s="79" t="s">
        <v>37</v>
      </c>
      <c r="E5" s="79" t="s">
        <v>38</v>
      </c>
      <c r="F5" s="79" t="s">
        <v>39</v>
      </c>
      <c r="G5" s="119"/>
      <c r="H5" s="114" t="s">
        <v>30</v>
      </c>
      <c r="I5" s="114" t="s">
        <v>31</v>
      </c>
      <c r="J5" s="114" t="s">
        <v>32</v>
      </c>
      <c r="K5" s="114" t="s">
        <v>33</v>
      </c>
      <c r="L5" s="114" t="s">
        <v>34</v>
      </c>
      <c r="M5" s="114" t="s">
        <v>35</v>
      </c>
    </row>
    <row r="6" spans="1:13" ht="13.5">
      <c r="A6" s="86" t="s">
        <v>27</v>
      </c>
      <c r="B6" s="61">
        <v>529.43</v>
      </c>
      <c r="C6" s="61">
        <v>408.43</v>
      </c>
      <c r="D6" s="61">
        <v>308.43</v>
      </c>
      <c r="E6" s="61">
        <v>100</v>
      </c>
      <c r="F6" s="61"/>
      <c r="G6" s="61"/>
      <c r="H6" s="61">
        <v>121</v>
      </c>
      <c r="I6" s="61"/>
      <c r="J6" s="61"/>
      <c r="K6" s="84"/>
      <c r="L6" s="84"/>
      <c r="M6" s="84"/>
    </row>
    <row r="7" spans="1:13" ht="13.5">
      <c r="A7" s="86" t="s">
        <v>117</v>
      </c>
      <c r="B7" s="61">
        <v>529.43</v>
      </c>
      <c r="C7" s="61">
        <v>408.43</v>
      </c>
      <c r="D7" s="61">
        <v>308.43</v>
      </c>
      <c r="E7" s="61">
        <v>100</v>
      </c>
      <c r="F7" s="61"/>
      <c r="G7" s="61"/>
      <c r="H7" s="61">
        <v>121</v>
      </c>
      <c r="I7" s="61"/>
      <c r="J7" s="61"/>
      <c r="K7" s="84"/>
      <c r="L7" s="84"/>
      <c r="M7" s="84"/>
    </row>
  </sheetData>
  <mergeCells count="12">
    <mergeCell ref="K4:K5"/>
    <mergeCell ref="L4:L5"/>
    <mergeCell ref="M4:M5"/>
    <mergeCell ref="A2:J2"/>
    <mergeCell ref="C4:F4"/>
    <mergeCell ref="A4:A5"/>
    <mergeCell ref="B4:B5"/>
    <mergeCell ref="G4:G5"/>
    <mergeCell ref="H4:H5"/>
    <mergeCell ref="I4:I5"/>
    <mergeCell ref="J4:J5"/>
    <mergeCell ref="A3:B3"/>
  </mergeCells>
  <printOptions/>
  <pageMargins left="0.15625" right="0.15625" top="0.354166666666667" bottom="0.235416666666667" header="0.313888888888889" footer="0.393055555555556"/>
  <pageSetup firstPageNumber="1" useFirstPageNumber="1" horizontalDpi="600" verticalDpi="600" orientation="landscape" paperSize="9" r:id="rId1"/>
  <headerFooter>
    <oddFooter>&amp;R&amp;14—16—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3"/>
  <sheetViews>
    <sheetView zoomScale="145" zoomScaleNormal="145" workbookViewId="0" topLeftCell="A1">
      <selection activeCell="K21" sqref="K21:L39"/>
    </sheetView>
  </sheetViews>
  <sheetFormatPr defaultColWidth="9.00390625" defaultRowHeight="12"/>
  <cols>
    <col min="1" max="2" width="19.00390625" style="0" customWidth="1"/>
    <col min="3" max="3" width="28.7109375" style="0" customWidth="1"/>
    <col min="4" max="4" width="9.28125" style="0" customWidth="1"/>
    <col min="5" max="5" width="8.7109375" style="0" customWidth="1"/>
    <col min="8" max="8" width="8.28125" style="0" customWidth="1"/>
  </cols>
  <sheetData>
    <row r="1" ht="12">
      <c r="K1" s="23" t="s">
        <v>40</v>
      </c>
    </row>
    <row r="2" spans="1:12" ht="18.75">
      <c r="A2" s="120" t="s">
        <v>41</v>
      </c>
      <c r="B2" s="120"/>
      <c r="C2" s="120"/>
      <c r="D2" s="121"/>
      <c r="E2" s="121"/>
      <c r="F2" s="121"/>
      <c r="G2" s="121"/>
      <c r="H2" s="121"/>
      <c r="I2" s="121"/>
      <c r="J2" s="121"/>
      <c r="K2" s="121"/>
      <c r="L2" s="121"/>
    </row>
    <row r="3" spans="1:10" ht="22.5" customHeight="1">
      <c r="A3" s="126" t="s">
        <v>101</v>
      </c>
      <c r="B3" s="126"/>
      <c r="C3" s="126"/>
      <c r="D3" s="28"/>
      <c r="E3" s="29"/>
      <c r="F3" s="22"/>
      <c r="J3" s="22" t="s">
        <v>4</v>
      </c>
    </row>
    <row r="4" spans="1:12" ht="20.25" customHeight="1">
      <c r="A4" s="122" t="s">
        <v>42</v>
      </c>
      <c r="B4" s="124" t="s">
        <v>43</v>
      </c>
      <c r="C4" s="124" t="s">
        <v>44</v>
      </c>
      <c r="D4" s="122" t="s">
        <v>45</v>
      </c>
      <c r="E4" s="122" t="s">
        <v>46</v>
      </c>
      <c r="F4" s="122"/>
      <c r="G4" s="123"/>
      <c r="H4" s="122" t="s">
        <v>47</v>
      </c>
      <c r="I4" s="123"/>
      <c r="J4" s="123"/>
      <c r="K4" s="122" t="s">
        <v>48</v>
      </c>
      <c r="L4" s="122" t="s">
        <v>49</v>
      </c>
    </row>
    <row r="5" spans="1:12" ht="24">
      <c r="A5" s="123"/>
      <c r="B5" s="125"/>
      <c r="C5" s="125"/>
      <c r="D5" s="123"/>
      <c r="E5" s="42" t="s">
        <v>36</v>
      </c>
      <c r="F5" s="42" t="s">
        <v>50</v>
      </c>
      <c r="G5" s="42" t="s">
        <v>51</v>
      </c>
      <c r="H5" s="42" t="s">
        <v>52</v>
      </c>
      <c r="I5" s="42" t="s">
        <v>53</v>
      </c>
      <c r="J5" s="42" t="s">
        <v>54</v>
      </c>
      <c r="K5" s="123"/>
      <c r="L5" s="123"/>
    </row>
    <row r="6" spans="1:12" ht="15">
      <c r="A6" s="91" t="s">
        <v>119</v>
      </c>
      <c r="B6" s="91" t="s">
        <v>119</v>
      </c>
      <c r="C6" s="90" t="s">
        <v>27</v>
      </c>
      <c r="D6" s="61">
        <v>529.43</v>
      </c>
      <c r="E6" s="61">
        <v>308.43</v>
      </c>
      <c r="F6" s="61">
        <v>277.7</v>
      </c>
      <c r="G6" s="61">
        <v>30.73</v>
      </c>
      <c r="H6" s="61">
        <v>221</v>
      </c>
      <c r="I6" s="61">
        <v>121</v>
      </c>
      <c r="J6" s="61">
        <v>100</v>
      </c>
      <c r="K6" s="43">
        <f aca="true" t="shared" si="0" ref="K6:L6">K7</f>
        <v>0</v>
      </c>
      <c r="L6" s="43">
        <f t="shared" si="0"/>
        <v>0</v>
      </c>
    </row>
    <row r="7" spans="1:12" ht="15">
      <c r="A7" s="91"/>
      <c r="B7" s="91"/>
      <c r="C7" s="90" t="s">
        <v>135</v>
      </c>
      <c r="D7" s="61">
        <v>21.47</v>
      </c>
      <c r="E7" s="61">
        <v>21.47</v>
      </c>
      <c r="F7" s="61">
        <v>21.47</v>
      </c>
      <c r="G7" s="61"/>
      <c r="H7" s="61"/>
      <c r="I7" s="61"/>
      <c r="J7" s="61"/>
      <c r="K7" s="43">
        <f aca="true" t="shared" si="1" ref="K7:L7">K8+K9+K10+K11+K12+K13+K14+K15+K16+K17+K18+K19+K20</f>
        <v>0</v>
      </c>
      <c r="L7" s="43">
        <f t="shared" si="1"/>
        <v>0</v>
      </c>
    </row>
    <row r="8" spans="1:12" ht="15">
      <c r="A8" s="91"/>
      <c r="B8" s="91"/>
      <c r="C8" s="90" t="s">
        <v>136</v>
      </c>
      <c r="D8" s="61">
        <v>21.47</v>
      </c>
      <c r="E8" s="61">
        <v>21.47</v>
      </c>
      <c r="F8" s="61">
        <v>21.47</v>
      </c>
      <c r="G8" s="61"/>
      <c r="H8" s="61"/>
      <c r="I8" s="61"/>
      <c r="J8" s="61"/>
      <c r="K8" s="44"/>
      <c r="L8" s="44"/>
    </row>
    <row r="9" spans="1:12" ht="15">
      <c r="A9" s="91" t="s">
        <v>117</v>
      </c>
      <c r="B9" s="91" t="s">
        <v>155</v>
      </c>
      <c r="C9" s="90" t="s">
        <v>137</v>
      </c>
      <c r="D9" s="61">
        <v>0.24</v>
      </c>
      <c r="E9" s="61">
        <v>0.24</v>
      </c>
      <c r="F9" s="61">
        <v>0.24</v>
      </c>
      <c r="G9" s="61"/>
      <c r="H9" s="61"/>
      <c r="I9" s="61"/>
      <c r="J9" s="61"/>
      <c r="K9" s="44"/>
      <c r="L9" s="44"/>
    </row>
    <row r="10" spans="1:12" ht="15">
      <c r="A10" s="91" t="s">
        <v>117</v>
      </c>
      <c r="B10" s="91" t="s">
        <v>156</v>
      </c>
      <c r="C10" s="90" t="s">
        <v>138</v>
      </c>
      <c r="D10" s="61">
        <v>14.15</v>
      </c>
      <c r="E10" s="61">
        <v>14.15</v>
      </c>
      <c r="F10" s="61">
        <v>14.15</v>
      </c>
      <c r="G10" s="61"/>
      <c r="H10" s="61"/>
      <c r="I10" s="61"/>
      <c r="J10" s="61"/>
      <c r="K10" s="44"/>
      <c r="L10" s="44"/>
    </row>
    <row r="11" spans="1:12" ht="15">
      <c r="A11" s="91" t="s">
        <v>117</v>
      </c>
      <c r="B11" s="91" t="s">
        <v>156</v>
      </c>
      <c r="C11" s="90" t="s">
        <v>139</v>
      </c>
      <c r="D11" s="61">
        <v>7.08</v>
      </c>
      <c r="E11" s="61">
        <v>7.08</v>
      </c>
      <c r="F11" s="61">
        <v>7.08</v>
      </c>
      <c r="G11" s="61"/>
      <c r="H11" s="61"/>
      <c r="I11" s="61"/>
      <c r="J11" s="61"/>
      <c r="K11" s="44"/>
      <c r="L11" s="44"/>
    </row>
    <row r="12" spans="1:12" ht="15">
      <c r="A12" s="91"/>
      <c r="B12" s="91"/>
      <c r="C12" s="90" t="s">
        <v>140</v>
      </c>
      <c r="D12" s="61">
        <v>9.66</v>
      </c>
      <c r="E12" s="61">
        <v>9.66</v>
      </c>
      <c r="F12" s="61">
        <v>9.66</v>
      </c>
      <c r="G12" s="61"/>
      <c r="H12" s="61"/>
      <c r="I12" s="61"/>
      <c r="J12" s="61"/>
      <c r="K12" s="44"/>
      <c r="L12" s="44"/>
    </row>
    <row r="13" spans="1:12" ht="15">
      <c r="A13" s="91"/>
      <c r="B13" s="91"/>
      <c r="C13" s="90" t="s">
        <v>141</v>
      </c>
      <c r="D13" s="61">
        <v>9.66</v>
      </c>
      <c r="E13" s="61">
        <v>9.66</v>
      </c>
      <c r="F13" s="61">
        <v>9.66</v>
      </c>
      <c r="G13" s="61"/>
      <c r="H13" s="61"/>
      <c r="I13" s="61"/>
      <c r="J13" s="61"/>
      <c r="K13" s="44"/>
      <c r="L13" s="44"/>
    </row>
    <row r="14" spans="1:12" ht="15">
      <c r="A14" s="91" t="s">
        <v>117</v>
      </c>
      <c r="B14" s="91" t="s">
        <v>156</v>
      </c>
      <c r="C14" s="90" t="s">
        <v>142</v>
      </c>
      <c r="D14" s="61">
        <v>6.63</v>
      </c>
      <c r="E14" s="61">
        <v>6.63</v>
      </c>
      <c r="F14" s="61">
        <v>6.63</v>
      </c>
      <c r="G14" s="61"/>
      <c r="H14" s="61"/>
      <c r="I14" s="61"/>
      <c r="J14" s="61"/>
      <c r="K14" s="44"/>
      <c r="L14" s="44"/>
    </row>
    <row r="15" spans="1:12" ht="15">
      <c r="A15" s="91" t="s">
        <v>117</v>
      </c>
      <c r="B15" s="91" t="s">
        <v>156</v>
      </c>
      <c r="C15" s="90" t="s">
        <v>143</v>
      </c>
      <c r="D15" s="61">
        <v>3.03</v>
      </c>
      <c r="E15" s="61">
        <v>3.03</v>
      </c>
      <c r="F15" s="61">
        <v>3.03</v>
      </c>
      <c r="G15" s="61"/>
      <c r="H15" s="61"/>
      <c r="I15" s="61"/>
      <c r="J15" s="61"/>
      <c r="K15" s="44"/>
      <c r="L15" s="44"/>
    </row>
    <row r="16" spans="1:12" ht="15">
      <c r="A16" s="91"/>
      <c r="B16" s="91"/>
      <c r="C16" s="90" t="s">
        <v>144</v>
      </c>
      <c r="D16" s="61">
        <v>100</v>
      </c>
      <c r="E16" s="61"/>
      <c r="F16" s="61"/>
      <c r="G16" s="61"/>
      <c r="H16" s="61">
        <v>100</v>
      </c>
      <c r="I16" s="61"/>
      <c r="J16" s="61">
        <v>100</v>
      </c>
      <c r="K16" s="44"/>
      <c r="L16" s="44"/>
    </row>
    <row r="17" spans="1:12" ht="15">
      <c r="A17" s="91"/>
      <c r="B17" s="91"/>
      <c r="C17" s="90" t="s">
        <v>145</v>
      </c>
      <c r="D17" s="61">
        <v>100</v>
      </c>
      <c r="E17" s="61"/>
      <c r="F17" s="61"/>
      <c r="G17" s="61"/>
      <c r="H17" s="61">
        <v>100</v>
      </c>
      <c r="I17" s="61"/>
      <c r="J17" s="61">
        <v>100</v>
      </c>
      <c r="K17" s="44"/>
      <c r="L17" s="44"/>
    </row>
    <row r="18" spans="1:12" ht="15">
      <c r="A18" s="91" t="s">
        <v>117</v>
      </c>
      <c r="B18" s="91" t="s">
        <v>157</v>
      </c>
      <c r="C18" s="90" t="s">
        <v>146</v>
      </c>
      <c r="D18" s="61">
        <v>100</v>
      </c>
      <c r="E18" s="61"/>
      <c r="F18" s="61"/>
      <c r="G18" s="61"/>
      <c r="H18" s="61">
        <v>100</v>
      </c>
      <c r="I18" s="61"/>
      <c r="J18" s="61">
        <v>100</v>
      </c>
      <c r="K18" s="44"/>
      <c r="L18" s="44"/>
    </row>
    <row r="19" spans="1:12" ht="15">
      <c r="A19" s="91"/>
      <c r="B19" s="91"/>
      <c r="C19" s="90" t="s">
        <v>147</v>
      </c>
      <c r="D19" s="61">
        <v>372.88</v>
      </c>
      <c r="E19" s="61">
        <v>251.88</v>
      </c>
      <c r="F19" s="61">
        <v>221.15</v>
      </c>
      <c r="G19" s="61">
        <v>30.73</v>
      </c>
      <c r="H19" s="61">
        <v>121</v>
      </c>
      <c r="I19" s="61">
        <v>121</v>
      </c>
      <c r="J19" s="61"/>
      <c r="K19" s="44"/>
      <c r="L19" s="44"/>
    </row>
    <row r="20" spans="1:12" ht="15">
      <c r="A20" s="91"/>
      <c r="B20" s="91"/>
      <c r="C20" s="90" t="s">
        <v>148</v>
      </c>
      <c r="D20" s="61">
        <v>372.88</v>
      </c>
      <c r="E20" s="61">
        <v>251.88</v>
      </c>
      <c r="F20" s="61">
        <v>221.15</v>
      </c>
      <c r="G20" s="61">
        <v>30.73</v>
      </c>
      <c r="H20" s="61">
        <v>121</v>
      </c>
      <c r="I20" s="61">
        <v>121</v>
      </c>
      <c r="J20" s="61"/>
      <c r="K20" s="44"/>
      <c r="L20" s="44"/>
    </row>
    <row r="21" spans="1:12" ht="15">
      <c r="A21" s="91" t="s">
        <v>117</v>
      </c>
      <c r="B21" s="91" t="s">
        <v>158</v>
      </c>
      <c r="C21" s="90" t="s">
        <v>149</v>
      </c>
      <c r="D21" s="61">
        <v>1</v>
      </c>
      <c r="E21" s="61"/>
      <c r="F21" s="61"/>
      <c r="G21" s="61"/>
      <c r="H21" s="61">
        <v>1</v>
      </c>
      <c r="I21" s="61">
        <v>1</v>
      </c>
      <c r="J21" s="61"/>
      <c r="K21" s="96"/>
      <c r="L21" s="96"/>
    </row>
    <row r="22" spans="1:12" ht="15">
      <c r="A22" s="91" t="s">
        <v>117</v>
      </c>
      <c r="B22" s="91" t="s">
        <v>159</v>
      </c>
      <c r="C22" s="90" t="s">
        <v>149</v>
      </c>
      <c r="D22" s="61">
        <v>8</v>
      </c>
      <c r="E22" s="61">
        <v>8</v>
      </c>
      <c r="F22" s="61"/>
      <c r="G22" s="61">
        <v>8</v>
      </c>
      <c r="H22" s="61"/>
      <c r="I22" s="61"/>
      <c r="J22" s="61"/>
      <c r="K22" s="96"/>
      <c r="L22" s="96"/>
    </row>
    <row r="23" spans="1:12" ht="15">
      <c r="A23" s="91" t="s">
        <v>117</v>
      </c>
      <c r="B23" s="91" t="s">
        <v>160</v>
      </c>
      <c r="C23" s="90" t="s">
        <v>149</v>
      </c>
      <c r="D23" s="61">
        <v>4.09</v>
      </c>
      <c r="E23" s="61">
        <v>4.09</v>
      </c>
      <c r="F23" s="61"/>
      <c r="G23" s="61">
        <v>4.09</v>
      </c>
      <c r="H23" s="61"/>
      <c r="I23" s="61"/>
      <c r="J23" s="61"/>
      <c r="K23" s="96"/>
      <c r="L23" s="96"/>
    </row>
    <row r="24" spans="1:12" ht="15">
      <c r="A24" s="91" t="s">
        <v>117</v>
      </c>
      <c r="B24" s="91" t="s">
        <v>161</v>
      </c>
      <c r="C24" s="90" t="s">
        <v>149</v>
      </c>
      <c r="D24" s="61">
        <v>204.44</v>
      </c>
      <c r="E24" s="61">
        <v>204.44</v>
      </c>
      <c r="F24" s="61">
        <v>204.44</v>
      </c>
      <c r="G24" s="61"/>
      <c r="H24" s="61"/>
      <c r="I24" s="61"/>
      <c r="J24" s="61"/>
      <c r="K24" s="96"/>
      <c r="L24" s="96"/>
    </row>
    <row r="25" spans="1:12" ht="15">
      <c r="A25" s="91" t="s">
        <v>117</v>
      </c>
      <c r="B25" s="91" t="s">
        <v>162</v>
      </c>
      <c r="C25" s="90" t="s">
        <v>149</v>
      </c>
      <c r="D25" s="61">
        <v>10</v>
      </c>
      <c r="E25" s="61"/>
      <c r="F25" s="61"/>
      <c r="G25" s="61"/>
      <c r="H25" s="61">
        <v>10</v>
      </c>
      <c r="I25" s="61">
        <v>10</v>
      </c>
      <c r="J25" s="61"/>
      <c r="K25" s="96"/>
      <c r="L25" s="96"/>
    </row>
    <row r="26" spans="1:12" ht="15">
      <c r="A26" s="91" t="s">
        <v>117</v>
      </c>
      <c r="B26" s="91" t="s">
        <v>163</v>
      </c>
      <c r="C26" s="90" t="s">
        <v>149</v>
      </c>
      <c r="D26" s="61">
        <v>30</v>
      </c>
      <c r="E26" s="61"/>
      <c r="F26" s="61"/>
      <c r="G26" s="61"/>
      <c r="H26" s="61">
        <v>30</v>
      </c>
      <c r="I26" s="61">
        <v>30</v>
      </c>
      <c r="J26" s="61"/>
      <c r="K26" s="96"/>
      <c r="L26" s="96"/>
    </row>
    <row r="27" spans="1:12" ht="15">
      <c r="A27" s="91" t="s">
        <v>117</v>
      </c>
      <c r="B27" s="91" t="s">
        <v>156</v>
      </c>
      <c r="C27" s="90" t="s">
        <v>149</v>
      </c>
      <c r="D27" s="61">
        <v>0.62</v>
      </c>
      <c r="E27" s="61">
        <v>0.62</v>
      </c>
      <c r="F27" s="61">
        <v>0.62</v>
      </c>
      <c r="G27" s="61"/>
      <c r="H27" s="61"/>
      <c r="I27" s="61"/>
      <c r="J27" s="61"/>
      <c r="K27" s="96"/>
      <c r="L27" s="96"/>
    </row>
    <row r="28" spans="1:12" ht="15">
      <c r="A28" s="91" t="s">
        <v>117</v>
      </c>
      <c r="B28" s="91" t="s">
        <v>164</v>
      </c>
      <c r="C28" s="90" t="s">
        <v>149</v>
      </c>
      <c r="D28" s="61">
        <v>13.38</v>
      </c>
      <c r="E28" s="61">
        <v>13.38</v>
      </c>
      <c r="F28" s="61"/>
      <c r="G28" s="61">
        <v>13.38</v>
      </c>
      <c r="H28" s="61"/>
      <c r="I28" s="61"/>
      <c r="J28" s="61"/>
      <c r="K28" s="96"/>
      <c r="L28" s="96"/>
    </row>
    <row r="29" spans="1:12" ht="15">
      <c r="A29" s="91" t="s">
        <v>117</v>
      </c>
      <c r="B29" s="91" t="s">
        <v>165</v>
      </c>
      <c r="C29" s="90" t="s">
        <v>149</v>
      </c>
      <c r="D29" s="61">
        <v>1.08</v>
      </c>
      <c r="E29" s="61">
        <v>1.08</v>
      </c>
      <c r="F29" s="61">
        <v>1.08</v>
      </c>
      <c r="G29" s="61"/>
      <c r="H29" s="61"/>
      <c r="I29" s="61"/>
      <c r="J29" s="61"/>
      <c r="K29" s="96"/>
      <c r="L29" s="96"/>
    </row>
    <row r="30" spans="1:12" ht="15">
      <c r="A30" s="91" t="s">
        <v>117</v>
      </c>
      <c r="B30" s="91" t="s">
        <v>166</v>
      </c>
      <c r="C30" s="90" t="s">
        <v>149</v>
      </c>
      <c r="D30" s="61">
        <v>8.6</v>
      </c>
      <c r="E30" s="61">
        <v>8.6</v>
      </c>
      <c r="F30" s="61">
        <v>8.6</v>
      </c>
      <c r="G30" s="61"/>
      <c r="H30" s="61"/>
      <c r="I30" s="61"/>
      <c r="J30" s="61"/>
      <c r="K30" s="96"/>
      <c r="L30" s="96"/>
    </row>
    <row r="31" spans="1:12" ht="15">
      <c r="A31" s="91" t="s">
        <v>117</v>
      </c>
      <c r="B31" s="91" t="s">
        <v>167</v>
      </c>
      <c r="C31" s="90" t="s">
        <v>149</v>
      </c>
      <c r="D31" s="61">
        <v>6.41</v>
      </c>
      <c r="E31" s="61">
        <v>6.41</v>
      </c>
      <c r="F31" s="61">
        <v>6.41</v>
      </c>
      <c r="G31" s="61"/>
      <c r="H31" s="61"/>
      <c r="I31" s="61"/>
      <c r="J31" s="61"/>
      <c r="K31" s="96"/>
      <c r="L31" s="96"/>
    </row>
    <row r="32" spans="1:12" ht="15">
      <c r="A32" s="91" t="s">
        <v>117</v>
      </c>
      <c r="B32" s="91" t="s">
        <v>168</v>
      </c>
      <c r="C32" s="90" t="s">
        <v>149</v>
      </c>
      <c r="D32" s="61">
        <v>2.4</v>
      </c>
      <c r="E32" s="61">
        <v>2.4</v>
      </c>
      <c r="F32" s="61"/>
      <c r="G32" s="61">
        <v>2.4</v>
      </c>
      <c r="H32" s="61"/>
      <c r="I32" s="61"/>
      <c r="J32" s="61"/>
      <c r="K32" s="96"/>
      <c r="L32" s="96"/>
    </row>
    <row r="33" spans="1:12" ht="15">
      <c r="A33" s="91" t="s">
        <v>117</v>
      </c>
      <c r="B33" s="91" t="s">
        <v>169</v>
      </c>
      <c r="C33" s="90" t="s">
        <v>149</v>
      </c>
      <c r="D33" s="61">
        <v>50</v>
      </c>
      <c r="E33" s="61"/>
      <c r="F33" s="61"/>
      <c r="G33" s="61"/>
      <c r="H33" s="61">
        <v>50</v>
      </c>
      <c r="I33" s="61">
        <v>50</v>
      </c>
      <c r="J33" s="61"/>
      <c r="K33" s="96"/>
      <c r="L33" s="96"/>
    </row>
    <row r="34" spans="1:12" ht="15">
      <c r="A34" s="91" t="s">
        <v>117</v>
      </c>
      <c r="B34" s="91" t="s">
        <v>170</v>
      </c>
      <c r="C34" s="90" t="s">
        <v>149</v>
      </c>
      <c r="D34" s="61">
        <v>2.86</v>
      </c>
      <c r="E34" s="61">
        <v>2.86</v>
      </c>
      <c r="F34" s="61"/>
      <c r="G34" s="61">
        <v>2.86</v>
      </c>
      <c r="H34" s="61"/>
      <c r="I34" s="61"/>
      <c r="J34" s="61"/>
      <c r="K34" s="96"/>
      <c r="L34" s="96"/>
    </row>
    <row r="35" spans="1:12" ht="15">
      <c r="A35" s="91" t="s">
        <v>117</v>
      </c>
      <c r="B35" s="91" t="s">
        <v>171</v>
      </c>
      <c r="C35" s="90" t="s">
        <v>150</v>
      </c>
      <c r="D35" s="61">
        <v>30</v>
      </c>
      <c r="E35" s="61"/>
      <c r="F35" s="61"/>
      <c r="G35" s="61"/>
      <c r="H35" s="61">
        <v>30</v>
      </c>
      <c r="I35" s="61">
        <v>30</v>
      </c>
      <c r="J35" s="61"/>
      <c r="K35" s="96"/>
      <c r="L35" s="96"/>
    </row>
    <row r="36" spans="1:12" ht="15">
      <c r="A36" s="91"/>
      <c r="B36" s="91"/>
      <c r="C36" s="90" t="s">
        <v>154</v>
      </c>
      <c r="D36" s="61">
        <v>25.42</v>
      </c>
      <c r="E36" s="61">
        <v>25.42</v>
      </c>
      <c r="F36" s="61">
        <v>25.42</v>
      </c>
      <c r="G36" s="61"/>
      <c r="H36" s="61"/>
      <c r="I36" s="61"/>
      <c r="J36" s="61"/>
      <c r="K36" s="96"/>
      <c r="L36" s="96"/>
    </row>
    <row r="37" spans="1:12" ht="15">
      <c r="A37" s="91"/>
      <c r="B37" s="91"/>
      <c r="C37" s="90" t="s">
        <v>151</v>
      </c>
      <c r="D37" s="61">
        <v>25.42</v>
      </c>
      <c r="E37" s="61">
        <v>25.42</v>
      </c>
      <c r="F37" s="61">
        <v>25.42</v>
      </c>
      <c r="G37" s="61"/>
      <c r="H37" s="61"/>
      <c r="I37" s="61"/>
      <c r="J37" s="61"/>
      <c r="K37" s="96"/>
      <c r="L37" s="96"/>
    </row>
    <row r="38" spans="1:12" ht="15">
      <c r="A38" s="91" t="s">
        <v>117</v>
      </c>
      <c r="B38" s="91" t="s">
        <v>172</v>
      </c>
      <c r="C38" s="90" t="s">
        <v>152</v>
      </c>
      <c r="D38" s="61">
        <v>24.53</v>
      </c>
      <c r="E38" s="61">
        <v>24.53</v>
      </c>
      <c r="F38" s="61">
        <v>24.53</v>
      </c>
      <c r="G38" s="61"/>
      <c r="H38" s="61"/>
      <c r="I38" s="61"/>
      <c r="J38" s="61"/>
      <c r="K38" s="96"/>
      <c r="L38" s="96"/>
    </row>
    <row r="39" spans="1:12" ht="15">
      <c r="A39" s="93" t="s">
        <v>117</v>
      </c>
      <c r="B39" s="93" t="s">
        <v>173</v>
      </c>
      <c r="C39" s="94" t="s">
        <v>153</v>
      </c>
      <c r="D39" s="61">
        <v>0.89</v>
      </c>
      <c r="E39" s="61">
        <v>0.89</v>
      </c>
      <c r="F39" s="61">
        <v>0.89</v>
      </c>
      <c r="G39" s="61"/>
      <c r="H39" s="61"/>
      <c r="I39" s="61"/>
      <c r="J39" s="61"/>
      <c r="K39" s="96"/>
      <c r="L39" s="96"/>
    </row>
    <row r="40" spans="1:10" ht="15">
      <c r="A40" s="92"/>
      <c r="B40" s="92"/>
      <c r="C40" s="88"/>
      <c r="D40" s="88"/>
      <c r="E40" s="88"/>
      <c r="F40" s="88"/>
      <c r="G40" s="88"/>
      <c r="H40" s="88"/>
      <c r="I40" s="88"/>
      <c r="J40" s="88"/>
    </row>
    <row r="41" spans="3:10" ht="15">
      <c r="C41" s="88"/>
      <c r="D41" s="88"/>
      <c r="E41" s="88"/>
      <c r="F41" s="88"/>
      <c r="G41" s="88"/>
      <c r="H41" s="88"/>
      <c r="I41" s="88"/>
      <c r="J41" s="88"/>
    </row>
    <row r="42" spans="3:10" ht="15">
      <c r="C42" s="88"/>
      <c r="D42" s="88"/>
      <c r="E42" s="88"/>
      <c r="F42" s="88"/>
      <c r="G42" s="88"/>
      <c r="H42" s="88"/>
      <c r="I42" s="88"/>
      <c r="J42" s="88"/>
    </row>
    <row r="43" spans="4:10" ht="15">
      <c r="D43" s="88"/>
      <c r="E43" s="88"/>
      <c r="F43" s="88"/>
      <c r="G43" s="88"/>
      <c r="H43" s="88"/>
      <c r="I43" s="88"/>
      <c r="J43" s="88"/>
    </row>
  </sheetData>
  <mergeCells count="10">
    <mergeCell ref="A2:L2"/>
    <mergeCell ref="E4:G4"/>
    <mergeCell ref="H4:J4"/>
    <mergeCell ref="A4:A5"/>
    <mergeCell ref="B4:B5"/>
    <mergeCell ref="C4:C5"/>
    <mergeCell ref="D4:D5"/>
    <mergeCell ref="K4:K5"/>
    <mergeCell ref="L4:L5"/>
    <mergeCell ref="A3:C3"/>
  </mergeCells>
  <printOptions/>
  <pageMargins left="0.826388888888889" right="0.393055555555556" top="0.747916666666667" bottom="0.747916666666667" header="0.313888888888889" footer="0.471527777777778"/>
  <pageSetup firstPageNumber="1" useFirstPageNumber="1" fitToHeight="1" fitToWidth="1" horizontalDpi="600" verticalDpi="600" orientation="landscape" paperSize="9" r:id="rId1"/>
  <headerFooter>
    <oddFooter>&amp;R&amp;14—17—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3"/>
  <sheetViews>
    <sheetView tabSelected="1" zoomScale="145" zoomScaleNormal="145" workbookViewId="0" topLeftCell="C10">
      <selection activeCell="E16" sqref="E16"/>
    </sheetView>
  </sheetViews>
  <sheetFormatPr defaultColWidth="9.00390625" defaultRowHeight="12"/>
  <cols>
    <col min="1" max="1" width="46.140625" style="0" customWidth="1"/>
    <col min="2" max="2" width="32.28125" style="0" customWidth="1"/>
    <col min="3" max="3" width="43.57421875" style="0" customWidth="1"/>
    <col min="4" max="5" width="17.57421875" style="0" customWidth="1"/>
    <col min="6" max="6" width="25.28125" style="0" customWidth="1"/>
  </cols>
  <sheetData>
    <row r="1" ht="12">
      <c r="F1" s="23" t="s">
        <v>55</v>
      </c>
    </row>
    <row r="2" spans="1:6" ht="21.75">
      <c r="A2" s="127" t="s">
        <v>56</v>
      </c>
      <c r="B2" s="128"/>
      <c r="C2" s="128"/>
      <c r="D2" s="128"/>
      <c r="E2" s="128"/>
      <c r="F2" s="128"/>
    </row>
    <row r="3" spans="1:5" ht="14.25" customHeight="1">
      <c r="A3" s="126" t="s">
        <v>101</v>
      </c>
      <c r="B3" s="126"/>
      <c r="C3" s="126"/>
      <c r="D3" s="29"/>
      <c r="E3" s="22" t="s">
        <v>4</v>
      </c>
    </row>
    <row r="4" spans="1:6" ht="15" customHeight="1">
      <c r="A4" s="122" t="s">
        <v>5</v>
      </c>
      <c r="B4" s="129"/>
      <c r="C4" s="122" t="s">
        <v>6</v>
      </c>
      <c r="D4" s="123"/>
      <c r="E4" s="123"/>
      <c r="F4" s="123"/>
    </row>
    <row r="5" spans="1:6" ht="12">
      <c r="A5" s="42" t="s">
        <v>7</v>
      </c>
      <c r="B5" s="42" t="s">
        <v>57</v>
      </c>
      <c r="C5" s="42" t="s">
        <v>9</v>
      </c>
      <c r="D5" s="42" t="s">
        <v>27</v>
      </c>
      <c r="E5" s="42" t="s">
        <v>37</v>
      </c>
      <c r="F5" s="42" t="s">
        <v>38</v>
      </c>
    </row>
    <row r="6" spans="1:6" ht="20.25" customHeight="1">
      <c r="A6" s="47" t="s">
        <v>10</v>
      </c>
      <c r="B6" s="48">
        <v>308.43</v>
      </c>
      <c r="C6" s="83" t="s">
        <v>58</v>
      </c>
      <c r="D6" s="48">
        <v>21.47</v>
      </c>
      <c r="E6" s="48">
        <v>21.47</v>
      </c>
      <c r="F6" s="48"/>
    </row>
    <row r="7" spans="1:6" ht="20.25" customHeight="1">
      <c r="A7" s="47" t="s">
        <v>11</v>
      </c>
      <c r="B7" s="48">
        <v>100</v>
      </c>
      <c r="C7" s="83" t="s">
        <v>102</v>
      </c>
      <c r="D7" s="48">
        <v>21.47</v>
      </c>
      <c r="E7" s="48">
        <v>21.47</v>
      </c>
      <c r="F7" s="48"/>
    </row>
    <row r="8" spans="1:6" ht="20.25" customHeight="1">
      <c r="A8" s="47" t="s">
        <v>12</v>
      </c>
      <c r="B8" s="72"/>
      <c r="C8" s="83" t="s">
        <v>103</v>
      </c>
      <c r="D8" s="48">
        <v>0.24</v>
      </c>
      <c r="E8" s="48">
        <v>0.24</v>
      </c>
      <c r="F8" s="48"/>
    </row>
    <row r="9" spans="1:6" ht="20.25" customHeight="1">
      <c r="A9" s="50"/>
      <c r="B9" s="72"/>
      <c r="C9" s="83" t="s">
        <v>104</v>
      </c>
      <c r="D9" s="48">
        <v>14.15</v>
      </c>
      <c r="E9" s="48">
        <v>14.15</v>
      </c>
      <c r="F9" s="48"/>
    </row>
    <row r="10" spans="1:6" ht="20.25" customHeight="1">
      <c r="A10" s="50"/>
      <c r="B10" s="72"/>
      <c r="C10" s="83" t="s">
        <v>105</v>
      </c>
      <c r="D10" s="48">
        <v>7.08</v>
      </c>
      <c r="E10" s="48">
        <v>7.08</v>
      </c>
      <c r="F10" s="48"/>
    </row>
    <row r="11" spans="1:6" ht="20.25" customHeight="1">
      <c r="A11" s="50"/>
      <c r="B11" s="72"/>
      <c r="C11" s="83" t="s">
        <v>59</v>
      </c>
      <c r="D11" s="48">
        <v>9.66</v>
      </c>
      <c r="E11" s="48">
        <v>9.66</v>
      </c>
      <c r="F11" s="48"/>
    </row>
    <row r="12" spans="1:6" ht="28.5" customHeight="1">
      <c r="A12" s="50"/>
      <c r="B12" s="72"/>
      <c r="C12" s="83" t="s">
        <v>106</v>
      </c>
      <c r="D12" s="48">
        <v>9.66</v>
      </c>
      <c r="E12" s="48">
        <v>9.66</v>
      </c>
      <c r="F12" s="48"/>
    </row>
    <row r="13" spans="1:6" ht="20.25" customHeight="1">
      <c r="A13" s="50"/>
      <c r="B13" s="72"/>
      <c r="C13" s="83" t="s">
        <v>107</v>
      </c>
      <c r="D13" s="48">
        <v>6.63</v>
      </c>
      <c r="E13" s="48">
        <v>6.63</v>
      </c>
      <c r="F13" s="48"/>
    </row>
    <row r="14" spans="1:6" ht="20.25" customHeight="1">
      <c r="A14" s="50"/>
      <c r="B14" s="72"/>
      <c r="C14" s="83" t="s">
        <v>108</v>
      </c>
      <c r="D14" s="48">
        <v>3.03</v>
      </c>
      <c r="E14" s="48">
        <v>3.03</v>
      </c>
      <c r="F14" s="48"/>
    </row>
    <row r="15" spans="1:6" ht="20.25" customHeight="1">
      <c r="A15" s="50"/>
      <c r="B15" s="72"/>
      <c r="C15" s="95" t="s">
        <v>90</v>
      </c>
      <c r="D15" s="48">
        <v>100</v>
      </c>
      <c r="E15" s="48"/>
      <c r="F15" s="48">
        <v>100</v>
      </c>
    </row>
    <row r="16" spans="1:6" ht="20.25" customHeight="1">
      <c r="A16" s="50"/>
      <c r="B16" s="72"/>
      <c r="C16" s="95" t="s">
        <v>109</v>
      </c>
      <c r="D16" s="48">
        <v>100</v>
      </c>
      <c r="E16" s="48"/>
      <c r="F16" s="48">
        <v>100</v>
      </c>
    </row>
    <row r="17" spans="1:6" ht="20.25" customHeight="1">
      <c r="A17" s="50"/>
      <c r="B17" s="72"/>
      <c r="C17" s="95" t="s">
        <v>110</v>
      </c>
      <c r="D17" s="48">
        <v>100</v>
      </c>
      <c r="E17" s="48"/>
      <c r="F17" s="48">
        <v>100</v>
      </c>
    </row>
    <row r="18" spans="1:6" ht="20.25" customHeight="1">
      <c r="A18" s="50"/>
      <c r="B18" s="72"/>
      <c r="C18" s="83" t="s">
        <v>92</v>
      </c>
      <c r="D18" s="48">
        <v>251.88</v>
      </c>
      <c r="E18" s="48">
        <v>251.88</v>
      </c>
      <c r="F18" s="48"/>
    </row>
    <row r="19" spans="1:6" ht="20.25" customHeight="1">
      <c r="A19" s="50"/>
      <c r="B19" s="72"/>
      <c r="C19" s="83" t="s">
        <v>111</v>
      </c>
      <c r="D19" s="48">
        <v>251.88</v>
      </c>
      <c r="E19" s="48">
        <v>251.88</v>
      </c>
      <c r="F19" s="48"/>
    </row>
    <row r="20" spans="1:6" ht="27.75" customHeight="1">
      <c r="A20" s="50"/>
      <c r="B20" s="72"/>
      <c r="C20" s="83" t="s">
        <v>112</v>
      </c>
      <c r="D20" s="48">
        <v>251.88</v>
      </c>
      <c r="E20" s="48">
        <v>251.88</v>
      </c>
      <c r="F20" s="48"/>
    </row>
    <row r="21" spans="1:6" ht="20.25" customHeight="1">
      <c r="A21" s="50"/>
      <c r="B21" s="72"/>
      <c r="C21" s="83" t="s">
        <v>114</v>
      </c>
      <c r="D21" s="48">
        <v>25.42</v>
      </c>
      <c r="E21" s="48">
        <v>25.42</v>
      </c>
      <c r="F21" s="48"/>
    </row>
    <row r="22" spans="1:6" ht="20.25" customHeight="1">
      <c r="A22" s="50"/>
      <c r="B22" s="72"/>
      <c r="C22" s="83" t="s">
        <v>115</v>
      </c>
      <c r="D22" s="48">
        <v>25.42</v>
      </c>
      <c r="E22" s="48">
        <v>25.42</v>
      </c>
      <c r="F22" s="48"/>
    </row>
    <row r="23" spans="1:6" ht="20.25" customHeight="1">
      <c r="A23" s="50"/>
      <c r="B23" s="72"/>
      <c r="C23" s="83" t="s">
        <v>116</v>
      </c>
      <c r="D23" s="48">
        <v>25.42</v>
      </c>
      <c r="E23" s="48">
        <v>25.42</v>
      </c>
      <c r="F23" s="48"/>
    </row>
    <row r="24" spans="1:6" ht="20.25" customHeight="1">
      <c r="A24" s="50"/>
      <c r="B24" s="72"/>
      <c r="C24" s="51"/>
      <c r="D24" s="48"/>
      <c r="E24" s="48"/>
      <c r="F24" s="48"/>
    </row>
    <row r="25" spans="1:6" ht="20.25" customHeight="1">
      <c r="A25" s="50"/>
      <c r="B25" s="72"/>
      <c r="C25" s="51"/>
      <c r="D25" s="48"/>
      <c r="E25" s="48"/>
      <c r="F25" s="48"/>
    </row>
    <row r="26" spans="1:6" ht="20.25" customHeight="1">
      <c r="A26" s="50"/>
      <c r="B26" s="72"/>
      <c r="C26" s="52"/>
      <c r="D26" s="48"/>
      <c r="E26" s="48"/>
      <c r="F26" s="48"/>
    </row>
    <row r="27" spans="1:6" ht="20.25" customHeight="1">
      <c r="A27" s="50"/>
      <c r="B27" s="72"/>
      <c r="C27" s="52"/>
      <c r="D27" s="48"/>
      <c r="E27" s="48"/>
      <c r="F27" s="48"/>
    </row>
    <row r="28" spans="1:6" ht="20.25" customHeight="1">
      <c r="A28" s="50"/>
      <c r="B28" s="72"/>
      <c r="C28" s="52"/>
      <c r="D28" s="48"/>
      <c r="E28" s="48"/>
      <c r="F28" s="48"/>
    </row>
    <row r="29" spans="1:6" ht="20.25" customHeight="1">
      <c r="A29" s="50"/>
      <c r="B29" s="72"/>
      <c r="C29" s="53"/>
      <c r="D29" s="48"/>
      <c r="E29" s="48"/>
      <c r="F29" s="48"/>
    </row>
    <row r="30" spans="1:6" ht="25.5" customHeight="1">
      <c r="A30" s="50"/>
      <c r="B30" s="73"/>
      <c r="C30" s="53"/>
      <c r="D30" s="48"/>
      <c r="E30" s="48"/>
      <c r="F30" s="48"/>
    </row>
    <row r="31" spans="1:6" ht="20.25" customHeight="1">
      <c r="A31" s="50"/>
      <c r="B31" s="72"/>
      <c r="C31" s="53"/>
      <c r="D31" s="48"/>
      <c r="E31" s="48"/>
      <c r="F31" s="48"/>
    </row>
    <row r="32" spans="1:6" ht="14.25" customHeight="1">
      <c r="A32" s="50"/>
      <c r="B32" s="72"/>
      <c r="C32" s="50"/>
      <c r="D32" s="49"/>
      <c r="E32" s="49"/>
      <c r="F32" s="49"/>
    </row>
    <row r="33" spans="1:6" ht="14.25" customHeight="1">
      <c r="A33" s="42" t="s">
        <v>60</v>
      </c>
      <c r="B33" s="48">
        <f>SUM(B6:B32)</f>
        <v>408.43</v>
      </c>
      <c r="C33" s="42" t="s">
        <v>20</v>
      </c>
      <c r="D33" s="48">
        <f>D6+D11+D15+D18+D21</f>
        <v>408.43</v>
      </c>
      <c r="E33" s="48">
        <f>E6+E11+E18+E21</f>
        <v>308.43</v>
      </c>
      <c r="F33" s="48">
        <v>100</v>
      </c>
    </row>
  </sheetData>
  <mergeCells count="4">
    <mergeCell ref="A2:F2"/>
    <mergeCell ref="A4:B4"/>
    <mergeCell ref="C4:F4"/>
    <mergeCell ref="A3:C3"/>
  </mergeCells>
  <printOptions/>
  <pageMargins left="0.7086614173228347" right="0.7086614173228347" top="0.7480314960629921" bottom="0.7480314960629921" header="0.31496062992125984" footer="0.6692913385826772"/>
  <pageSetup firstPageNumber="1" useFirstPageNumber="1" fitToHeight="1" fitToWidth="1" horizontalDpi="600" verticalDpi="600" orientation="landscape" paperSize="9" scale="72" r:id="rId1"/>
  <headerFooter>
    <oddFooter>&amp;R&amp;14—18—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4"/>
  <sheetViews>
    <sheetView zoomScale="145" zoomScaleNormal="145" workbookViewId="0" topLeftCell="A1">
      <selection activeCell="C21" sqref="C21"/>
    </sheetView>
  </sheetViews>
  <sheetFormatPr defaultColWidth="9.00390625" defaultRowHeight="12"/>
  <cols>
    <col min="1" max="1" width="18.00390625" style="0" customWidth="1"/>
    <col min="2" max="2" width="46.00390625" style="0" customWidth="1"/>
    <col min="3" max="3" width="13.00390625" style="0" customWidth="1"/>
    <col min="4" max="4" width="10.421875" style="0" customWidth="1"/>
    <col min="5" max="5" width="10.28125" style="0" customWidth="1"/>
    <col min="6" max="6" width="10.7109375" style="0" customWidth="1"/>
    <col min="7" max="7" width="12.00390625" style="0" customWidth="1"/>
  </cols>
  <sheetData>
    <row r="1" ht="12">
      <c r="F1" s="23" t="s">
        <v>61</v>
      </c>
    </row>
    <row r="2" spans="1:7" ht="18.75" customHeight="1">
      <c r="A2" s="120" t="s">
        <v>62</v>
      </c>
      <c r="B2" s="120"/>
      <c r="C2" s="120"/>
      <c r="D2" s="120"/>
      <c r="E2" s="120"/>
      <c r="F2" s="120"/>
      <c r="G2" s="120"/>
    </row>
    <row r="3" spans="1:7" ht="22.5" customHeight="1">
      <c r="A3" s="130" t="s">
        <v>101</v>
      </c>
      <c r="B3" s="130"/>
      <c r="C3" s="74"/>
      <c r="D3" s="75"/>
      <c r="E3" s="76" t="s">
        <v>4</v>
      </c>
      <c r="F3" s="77"/>
      <c r="G3" s="77"/>
    </row>
    <row r="4" spans="1:7" ht="12">
      <c r="A4" s="124" t="s">
        <v>63</v>
      </c>
      <c r="B4" s="122" t="s">
        <v>64</v>
      </c>
      <c r="C4" s="122" t="s">
        <v>45</v>
      </c>
      <c r="D4" s="122" t="s">
        <v>46</v>
      </c>
      <c r="E4" s="122" t="s">
        <v>47</v>
      </c>
      <c r="F4" s="122" t="s">
        <v>48</v>
      </c>
      <c r="G4" s="122" t="s">
        <v>49</v>
      </c>
    </row>
    <row r="5" spans="1:7" ht="12">
      <c r="A5" s="125"/>
      <c r="B5" s="123"/>
      <c r="C5" s="123"/>
      <c r="D5" s="123"/>
      <c r="E5" s="123"/>
      <c r="F5" s="123"/>
      <c r="G5" s="123"/>
    </row>
    <row r="6" spans="1:7" ht="21" customHeight="1">
      <c r="A6" s="97" t="s">
        <v>119</v>
      </c>
      <c r="B6" s="98" t="s">
        <v>27</v>
      </c>
      <c r="C6" s="48">
        <v>308.43</v>
      </c>
      <c r="D6" s="48">
        <v>308.43</v>
      </c>
      <c r="E6" s="43"/>
      <c r="F6" s="44"/>
      <c r="G6" s="44"/>
    </row>
    <row r="7" spans="1:7" ht="21" customHeight="1">
      <c r="A7" s="97" t="s">
        <v>65</v>
      </c>
      <c r="B7" s="98" t="s">
        <v>58</v>
      </c>
      <c r="C7" s="48">
        <v>21.47</v>
      </c>
      <c r="D7" s="48">
        <v>21.47</v>
      </c>
      <c r="E7" s="43"/>
      <c r="F7" s="44"/>
      <c r="G7" s="44"/>
    </row>
    <row r="8" spans="1:7" ht="21" customHeight="1">
      <c r="A8" s="97" t="s">
        <v>120</v>
      </c>
      <c r="B8" s="98" t="s">
        <v>102</v>
      </c>
      <c r="C8" s="48">
        <v>21.47</v>
      </c>
      <c r="D8" s="48">
        <v>21.47</v>
      </c>
      <c r="E8" s="43"/>
      <c r="F8" s="44"/>
      <c r="G8" s="44"/>
    </row>
    <row r="9" spans="1:7" ht="21" customHeight="1">
      <c r="A9" s="97" t="s">
        <v>121</v>
      </c>
      <c r="B9" s="98" t="s">
        <v>103</v>
      </c>
      <c r="C9" s="48">
        <v>0.24</v>
      </c>
      <c r="D9" s="48">
        <v>0.24</v>
      </c>
      <c r="E9" s="43"/>
      <c r="F9" s="44"/>
      <c r="G9" s="44"/>
    </row>
    <row r="10" spans="1:7" ht="21" customHeight="1">
      <c r="A10" s="97" t="s">
        <v>122</v>
      </c>
      <c r="B10" s="98" t="s">
        <v>104</v>
      </c>
      <c r="C10" s="48">
        <v>14.15</v>
      </c>
      <c r="D10" s="48">
        <v>14.15</v>
      </c>
      <c r="E10" s="43"/>
      <c r="F10" s="44"/>
      <c r="G10" s="44"/>
    </row>
    <row r="11" spans="1:7" ht="21" customHeight="1">
      <c r="A11" s="97" t="s">
        <v>123</v>
      </c>
      <c r="B11" s="98" t="s">
        <v>105</v>
      </c>
      <c r="C11" s="48">
        <v>7.08</v>
      </c>
      <c r="D11" s="48">
        <v>7.08</v>
      </c>
      <c r="E11" s="43"/>
      <c r="F11" s="44"/>
      <c r="G11" s="44"/>
    </row>
    <row r="12" spans="1:7" ht="21" customHeight="1">
      <c r="A12" s="97" t="s">
        <v>66</v>
      </c>
      <c r="B12" s="98" t="s">
        <v>59</v>
      </c>
      <c r="C12" s="48">
        <v>9.66</v>
      </c>
      <c r="D12" s="48">
        <v>9.66</v>
      </c>
      <c r="E12" s="43"/>
      <c r="F12" s="44"/>
      <c r="G12" s="44"/>
    </row>
    <row r="13" spans="1:7" ht="21" customHeight="1">
      <c r="A13" s="97" t="s">
        <v>124</v>
      </c>
      <c r="B13" s="98" t="s">
        <v>106</v>
      </c>
      <c r="C13" s="48">
        <v>9.66</v>
      </c>
      <c r="D13" s="48">
        <v>9.66</v>
      </c>
      <c r="E13" s="43"/>
      <c r="F13" s="44"/>
      <c r="G13" s="44"/>
    </row>
    <row r="14" spans="1:7" ht="21" customHeight="1">
      <c r="A14" s="97" t="s">
        <v>126</v>
      </c>
      <c r="B14" s="98" t="s">
        <v>108</v>
      </c>
      <c r="C14" s="48">
        <v>3.03</v>
      </c>
      <c r="D14" s="48">
        <v>3.03</v>
      </c>
      <c r="E14" s="43"/>
      <c r="F14" s="44"/>
      <c r="G14" s="44"/>
    </row>
    <row r="15" spans="1:7" ht="21" customHeight="1">
      <c r="A15" s="97" t="s">
        <v>125</v>
      </c>
      <c r="B15" s="98" t="s">
        <v>107</v>
      </c>
      <c r="C15" s="48">
        <v>6.63</v>
      </c>
      <c r="D15" s="48">
        <v>6.63</v>
      </c>
      <c r="E15" s="43"/>
      <c r="F15" s="44"/>
      <c r="G15" s="44"/>
    </row>
    <row r="16" spans="1:7" ht="21" customHeight="1">
      <c r="A16" s="97" t="s">
        <v>91</v>
      </c>
      <c r="B16" s="98" t="s">
        <v>92</v>
      </c>
      <c r="C16" s="48">
        <v>251.88</v>
      </c>
      <c r="D16" s="48">
        <v>251.88</v>
      </c>
      <c r="E16" s="43"/>
      <c r="F16" s="44"/>
      <c r="G16" s="44"/>
    </row>
    <row r="17" spans="1:7" ht="21" customHeight="1">
      <c r="A17" s="97" t="s">
        <v>129</v>
      </c>
      <c r="B17" s="98" t="s">
        <v>111</v>
      </c>
      <c r="C17" s="48">
        <v>251.88</v>
      </c>
      <c r="D17" s="48">
        <v>251.88</v>
      </c>
      <c r="E17" s="43"/>
      <c r="F17" s="44"/>
      <c r="G17" s="44"/>
    </row>
    <row r="18" spans="1:7" ht="21" customHeight="1">
      <c r="A18" s="97" t="s">
        <v>130</v>
      </c>
      <c r="B18" s="98" t="s">
        <v>112</v>
      </c>
      <c r="C18" s="48">
        <v>251.88</v>
      </c>
      <c r="D18" s="48">
        <v>251.88</v>
      </c>
      <c r="E18" s="43"/>
      <c r="F18" s="44"/>
      <c r="G18" s="44"/>
    </row>
    <row r="19" spans="1:7" ht="21" customHeight="1">
      <c r="A19" s="97" t="s">
        <v>132</v>
      </c>
      <c r="B19" s="98" t="s">
        <v>114</v>
      </c>
      <c r="C19" s="48">
        <v>25.42</v>
      </c>
      <c r="D19" s="48">
        <v>25.42</v>
      </c>
      <c r="E19" s="43"/>
      <c r="F19" s="44"/>
      <c r="G19" s="44"/>
    </row>
    <row r="20" spans="1:7" ht="21" customHeight="1">
      <c r="A20" s="97" t="s">
        <v>133</v>
      </c>
      <c r="B20" s="98" t="s">
        <v>115</v>
      </c>
      <c r="C20" s="48">
        <v>25.42</v>
      </c>
      <c r="D20" s="48">
        <v>25.42</v>
      </c>
      <c r="E20" s="43"/>
      <c r="F20" s="44"/>
      <c r="G20" s="44"/>
    </row>
    <row r="21" spans="1:7" ht="21" customHeight="1">
      <c r="A21" s="97" t="s">
        <v>134</v>
      </c>
      <c r="B21" s="98" t="s">
        <v>116</v>
      </c>
      <c r="C21" s="48">
        <v>25.42</v>
      </c>
      <c r="D21" s="48">
        <v>25.42</v>
      </c>
      <c r="E21" s="43"/>
      <c r="F21" s="44"/>
      <c r="G21" s="44"/>
    </row>
    <row r="22" spans="1:7" ht="21" customHeight="1">
      <c r="A22" s="45"/>
      <c r="B22" s="46"/>
      <c r="C22" s="43"/>
      <c r="D22" s="43"/>
      <c r="E22" s="43"/>
      <c r="F22" s="44"/>
      <c r="G22" s="44"/>
    </row>
    <row r="23" spans="1:7" ht="21" customHeight="1">
      <c r="A23" s="45"/>
      <c r="B23" s="46"/>
      <c r="C23" s="43"/>
      <c r="D23" s="43"/>
      <c r="E23" s="43"/>
      <c r="F23" s="44"/>
      <c r="G23" s="44"/>
    </row>
    <row r="24" spans="1:7" ht="21" customHeight="1">
      <c r="A24" s="45"/>
      <c r="B24" s="46"/>
      <c r="C24" s="43"/>
      <c r="D24" s="43"/>
      <c r="E24" s="43"/>
      <c r="F24" s="44"/>
      <c r="G24" s="44"/>
    </row>
  </sheetData>
  <mergeCells count="9">
    <mergeCell ref="A2:G2"/>
    <mergeCell ref="A4:A5"/>
    <mergeCell ref="B4:B5"/>
    <mergeCell ref="C4:C5"/>
    <mergeCell ref="D4:D5"/>
    <mergeCell ref="E4:E5"/>
    <mergeCell ref="F4:F5"/>
    <mergeCell ref="G4:G5"/>
    <mergeCell ref="A3:B3"/>
  </mergeCells>
  <printOptions/>
  <pageMargins left="0.8661417322834646" right="0.7086614173228347" top="0.59" bottom="0.17" header="0.31496062992125984" footer="0.35"/>
  <pageSetup firstPageNumber="1" useFirstPageNumber="1" fitToHeight="1" fitToWidth="1" horizontalDpi="600" verticalDpi="600" orientation="landscape" paperSize="9" r:id="rId1"/>
  <headerFooter>
    <oddFooter>&amp;R&amp;14—19—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E38"/>
  <sheetViews>
    <sheetView zoomScale="145" zoomScaleNormal="145" workbookViewId="0" topLeftCell="A1">
      <selection activeCell="C22" sqref="C22"/>
    </sheetView>
  </sheetViews>
  <sheetFormatPr defaultColWidth="9.00390625" defaultRowHeight="12"/>
  <cols>
    <col min="1" max="1" width="18.421875" style="0" customWidth="1"/>
    <col min="2" max="2" width="29.421875" style="0" customWidth="1"/>
    <col min="3" max="3" width="17.57421875" style="0" customWidth="1"/>
    <col min="4" max="4" width="16.421875" style="0" customWidth="1"/>
    <col min="5" max="5" width="14.7109375" style="0" customWidth="1"/>
  </cols>
  <sheetData>
    <row r="1" spans="1:5" ht="18.75">
      <c r="A1" s="40"/>
      <c r="B1" s="80"/>
      <c r="C1" s="80"/>
      <c r="D1" s="41" t="s">
        <v>67</v>
      </c>
      <c r="E1" s="80"/>
    </row>
    <row r="2" spans="1:5" ht="18.75" customHeight="1">
      <c r="A2" s="131" t="s">
        <v>68</v>
      </c>
      <c r="B2" s="131"/>
      <c r="C2" s="131"/>
      <c r="D2" s="131"/>
      <c r="E2" s="131"/>
    </row>
    <row r="3" spans="1:5" ht="22.5" customHeight="1">
      <c r="A3" s="126" t="s">
        <v>101</v>
      </c>
      <c r="B3" s="126"/>
      <c r="C3" s="126"/>
      <c r="D3" s="29"/>
      <c r="E3" s="22" t="s">
        <v>4</v>
      </c>
    </row>
    <row r="4" spans="1:5" ht="12" customHeight="1">
      <c r="A4" s="135" t="s">
        <v>69</v>
      </c>
      <c r="B4" s="135" t="s">
        <v>64</v>
      </c>
      <c r="C4" s="132" t="s">
        <v>70</v>
      </c>
      <c r="D4" s="133"/>
      <c r="E4" s="134"/>
    </row>
    <row r="5" spans="1:5" ht="12" customHeight="1">
      <c r="A5" s="136"/>
      <c r="B5" s="136"/>
      <c r="C5" s="81" t="s">
        <v>27</v>
      </c>
      <c r="D5" s="81" t="s">
        <v>50</v>
      </c>
      <c r="E5" s="81" t="s">
        <v>51</v>
      </c>
    </row>
    <row r="6" spans="1:5" ht="12" customHeight="1">
      <c r="A6" s="97" t="s">
        <v>119</v>
      </c>
      <c r="B6" s="98" t="s">
        <v>27</v>
      </c>
      <c r="C6" s="48">
        <v>308.43</v>
      </c>
      <c r="D6" s="48">
        <v>277.7</v>
      </c>
      <c r="E6" s="48">
        <v>30.73</v>
      </c>
    </row>
    <row r="7" spans="1:5" ht="12" customHeight="1">
      <c r="A7" s="97" t="s">
        <v>71</v>
      </c>
      <c r="B7" s="98" t="s">
        <v>72</v>
      </c>
      <c r="C7" s="48">
        <v>261.87</v>
      </c>
      <c r="D7" s="48">
        <v>261.37</v>
      </c>
      <c r="E7" s="48">
        <v>0.5</v>
      </c>
    </row>
    <row r="8" spans="1:5" ht="12" customHeight="1">
      <c r="A8" s="97" t="s">
        <v>174</v>
      </c>
      <c r="B8" s="98" t="s">
        <v>175</v>
      </c>
      <c r="C8" s="48">
        <v>39.7</v>
      </c>
      <c r="D8" s="48">
        <v>39.7</v>
      </c>
      <c r="E8" s="48"/>
    </row>
    <row r="9" spans="1:5" ht="12" customHeight="1">
      <c r="A9" s="97" t="s">
        <v>176</v>
      </c>
      <c r="B9" s="98" t="s">
        <v>177</v>
      </c>
      <c r="C9" s="48">
        <v>31.95</v>
      </c>
      <c r="D9" s="48">
        <v>31.95</v>
      </c>
      <c r="E9" s="48"/>
    </row>
    <row r="10" spans="1:5" ht="12" customHeight="1">
      <c r="A10" s="97" t="s">
        <v>178</v>
      </c>
      <c r="B10" s="98" t="s">
        <v>179</v>
      </c>
      <c r="C10" s="48">
        <v>61.4</v>
      </c>
      <c r="D10" s="48">
        <v>61.4</v>
      </c>
      <c r="E10" s="48"/>
    </row>
    <row r="11" spans="1:5" ht="12" customHeight="1">
      <c r="A11" s="97" t="s">
        <v>180</v>
      </c>
      <c r="B11" s="98" t="s">
        <v>181</v>
      </c>
      <c r="C11" s="48">
        <v>16.8</v>
      </c>
      <c r="D11" s="48">
        <v>16.8</v>
      </c>
      <c r="E11" s="48"/>
    </row>
    <row r="12" spans="1:5" ht="12" customHeight="1">
      <c r="A12" s="97" t="s">
        <v>182</v>
      </c>
      <c r="B12" s="98" t="s">
        <v>183</v>
      </c>
      <c r="C12" s="48">
        <v>14.15</v>
      </c>
      <c r="D12" s="48">
        <v>14.15</v>
      </c>
      <c r="E12" s="48"/>
    </row>
    <row r="13" spans="1:5" ht="12" customHeight="1">
      <c r="A13" s="97" t="s">
        <v>184</v>
      </c>
      <c r="B13" s="98" t="s">
        <v>185</v>
      </c>
      <c r="C13" s="48">
        <v>7.08</v>
      </c>
      <c r="D13" s="48">
        <v>7.08</v>
      </c>
      <c r="E13" s="48"/>
    </row>
    <row r="14" spans="1:5" ht="12" customHeight="1">
      <c r="A14" s="97" t="s">
        <v>186</v>
      </c>
      <c r="B14" s="98" t="s">
        <v>187</v>
      </c>
      <c r="C14" s="48">
        <v>6.63</v>
      </c>
      <c r="D14" s="48">
        <v>6.63</v>
      </c>
      <c r="E14" s="48"/>
    </row>
    <row r="15" spans="1:5" ht="12" customHeight="1">
      <c r="A15" s="97" t="s">
        <v>188</v>
      </c>
      <c r="B15" s="98" t="s">
        <v>189</v>
      </c>
      <c r="C15" s="48">
        <v>3.03</v>
      </c>
      <c r="D15" s="48">
        <v>3.03</v>
      </c>
      <c r="E15" s="48"/>
    </row>
    <row r="16" spans="1:5" ht="12" customHeight="1">
      <c r="A16" s="97" t="s">
        <v>190</v>
      </c>
      <c r="B16" s="98" t="s">
        <v>191</v>
      </c>
      <c r="C16" s="48">
        <v>1.12</v>
      </c>
      <c r="D16" s="48">
        <v>0.62</v>
      </c>
      <c r="E16" s="48">
        <v>0.5</v>
      </c>
    </row>
    <row r="17" spans="1:5" ht="12" customHeight="1">
      <c r="A17" s="97" t="s">
        <v>192</v>
      </c>
      <c r="B17" s="98" t="s">
        <v>193</v>
      </c>
      <c r="C17" s="48">
        <v>25.42</v>
      </c>
      <c r="D17" s="48">
        <v>25.42</v>
      </c>
      <c r="E17" s="48"/>
    </row>
    <row r="18" spans="1:5" ht="12" customHeight="1">
      <c r="A18" s="97" t="s">
        <v>194</v>
      </c>
      <c r="B18" s="98" t="s">
        <v>195</v>
      </c>
      <c r="C18" s="48">
        <v>54.59</v>
      </c>
      <c r="D18" s="48">
        <v>54.59</v>
      </c>
      <c r="E18" s="48"/>
    </row>
    <row r="19" spans="1:5" ht="12" customHeight="1">
      <c r="A19" s="97" t="s">
        <v>73</v>
      </c>
      <c r="B19" s="98" t="s">
        <v>74</v>
      </c>
      <c r="C19" s="48">
        <v>37.83</v>
      </c>
      <c r="D19" s="48">
        <v>8.6</v>
      </c>
      <c r="E19" s="48">
        <v>29.23</v>
      </c>
    </row>
    <row r="20" spans="1:5" ht="12" customHeight="1">
      <c r="A20" s="97" t="s">
        <v>196</v>
      </c>
      <c r="B20" s="98" t="s">
        <v>197</v>
      </c>
      <c r="C20" s="48">
        <v>0.5</v>
      </c>
      <c r="D20" s="48"/>
      <c r="E20" s="48">
        <v>0.5</v>
      </c>
    </row>
    <row r="21" spans="1:5" ht="12" customHeight="1">
      <c r="A21" s="97" t="s">
        <v>198</v>
      </c>
      <c r="B21" s="98" t="s">
        <v>199</v>
      </c>
      <c r="C21" s="48">
        <v>0.2</v>
      </c>
      <c r="D21" s="48"/>
      <c r="E21" s="48">
        <v>0.2</v>
      </c>
    </row>
    <row r="22" spans="1:5" ht="12" customHeight="1">
      <c r="A22" s="97" t="s">
        <v>200</v>
      </c>
      <c r="B22" s="98" t="s">
        <v>201</v>
      </c>
      <c r="C22" s="48">
        <v>1</v>
      </c>
      <c r="D22" s="48"/>
      <c r="E22" s="48">
        <v>1</v>
      </c>
    </row>
    <row r="23" spans="1:5" ht="12" customHeight="1">
      <c r="A23" s="97" t="s">
        <v>202</v>
      </c>
      <c r="B23" s="98" t="s">
        <v>203</v>
      </c>
      <c r="C23" s="48">
        <v>0.3</v>
      </c>
      <c r="D23" s="48"/>
      <c r="E23" s="48">
        <v>0.3</v>
      </c>
    </row>
    <row r="24" spans="1:5" ht="12" customHeight="1">
      <c r="A24" s="97" t="s">
        <v>204</v>
      </c>
      <c r="B24" s="98" t="s">
        <v>205</v>
      </c>
      <c r="C24" s="48">
        <v>0.65</v>
      </c>
      <c r="D24" s="48"/>
      <c r="E24" s="48">
        <v>0.65</v>
      </c>
    </row>
    <row r="25" spans="1:5" ht="12" customHeight="1">
      <c r="A25" s="97" t="s">
        <v>206</v>
      </c>
      <c r="B25" s="98" t="s">
        <v>207</v>
      </c>
      <c r="C25" s="48">
        <v>0.6</v>
      </c>
      <c r="D25" s="48"/>
      <c r="E25" s="48">
        <v>0.6</v>
      </c>
    </row>
    <row r="26" spans="1:5" ht="12" customHeight="1">
      <c r="A26" s="97" t="s">
        <v>208</v>
      </c>
      <c r="B26" s="98" t="s">
        <v>209</v>
      </c>
      <c r="C26" s="48">
        <v>1</v>
      </c>
      <c r="D26" s="48"/>
      <c r="E26" s="48">
        <v>1</v>
      </c>
    </row>
    <row r="27" spans="1:5" ht="12" customHeight="1">
      <c r="A27" s="97" t="s">
        <v>210</v>
      </c>
      <c r="B27" s="98" t="s">
        <v>211</v>
      </c>
      <c r="C27" s="48">
        <v>2.86</v>
      </c>
      <c r="D27" s="48"/>
      <c r="E27" s="48">
        <v>2.86</v>
      </c>
    </row>
    <row r="28" spans="1:5" ht="12" customHeight="1">
      <c r="A28" s="97" t="s">
        <v>212</v>
      </c>
      <c r="B28" s="98" t="s">
        <v>213</v>
      </c>
      <c r="C28" s="48">
        <v>0.5</v>
      </c>
      <c r="D28" s="48"/>
      <c r="E28" s="48">
        <v>0.5</v>
      </c>
    </row>
    <row r="29" spans="1:5" ht="12" customHeight="1">
      <c r="A29" s="97" t="s">
        <v>214</v>
      </c>
      <c r="B29" s="98" t="s">
        <v>215</v>
      </c>
      <c r="C29" s="48">
        <v>8.6</v>
      </c>
      <c r="D29" s="48">
        <v>8.6</v>
      </c>
      <c r="E29" s="48"/>
    </row>
    <row r="30" spans="1:5" ht="12" customHeight="1">
      <c r="A30" s="97" t="s">
        <v>216</v>
      </c>
      <c r="B30" s="98" t="s">
        <v>217</v>
      </c>
      <c r="C30" s="48">
        <v>4.09</v>
      </c>
      <c r="D30" s="48"/>
      <c r="E30" s="48">
        <v>4.09</v>
      </c>
    </row>
    <row r="31" spans="1:5" ht="12" customHeight="1">
      <c r="A31" s="97" t="s">
        <v>218</v>
      </c>
      <c r="B31" s="98" t="s">
        <v>219</v>
      </c>
      <c r="C31" s="48">
        <v>13.38</v>
      </c>
      <c r="D31" s="48"/>
      <c r="E31" s="48">
        <v>13.38</v>
      </c>
    </row>
    <row r="32" spans="1:5" ht="12" customHeight="1">
      <c r="A32" s="97" t="s">
        <v>220</v>
      </c>
      <c r="B32" s="98" t="s">
        <v>221</v>
      </c>
      <c r="C32" s="48">
        <v>4.15</v>
      </c>
      <c r="D32" s="48"/>
      <c r="E32" s="48">
        <v>4.15</v>
      </c>
    </row>
    <row r="33" spans="1:5" ht="12" customHeight="1">
      <c r="A33" s="97" t="s">
        <v>222</v>
      </c>
      <c r="B33" s="98" t="s">
        <v>223</v>
      </c>
      <c r="C33" s="48">
        <v>7.73</v>
      </c>
      <c r="D33" s="48">
        <v>7.73</v>
      </c>
      <c r="E33" s="48"/>
    </row>
    <row r="34" spans="1:5" ht="12" customHeight="1">
      <c r="A34" s="97" t="s">
        <v>224</v>
      </c>
      <c r="B34" s="98" t="s">
        <v>225</v>
      </c>
      <c r="C34" s="48">
        <v>0.24</v>
      </c>
      <c r="D34" s="48">
        <v>0.24</v>
      </c>
      <c r="E34" s="48"/>
    </row>
    <row r="35" spans="1:5" ht="12" customHeight="1">
      <c r="A35" s="97" t="s">
        <v>226</v>
      </c>
      <c r="B35" s="98" t="s">
        <v>227</v>
      </c>
      <c r="C35" s="48">
        <v>6.41</v>
      </c>
      <c r="D35" s="48">
        <v>6.41</v>
      </c>
      <c r="E35" s="48"/>
    </row>
    <row r="36" spans="1:5" ht="12" customHeight="1">
      <c r="A36" s="97" t="s">
        <v>228</v>
      </c>
      <c r="B36" s="98" t="s">
        <v>229</v>
      </c>
      <c r="C36" s="48">
        <v>1.08</v>
      </c>
      <c r="D36" s="48">
        <v>1.08</v>
      </c>
      <c r="E36" s="48"/>
    </row>
    <row r="37" spans="1:5" ht="12" customHeight="1">
      <c r="A37" s="97" t="s">
        <v>230</v>
      </c>
      <c r="B37" s="98" t="s">
        <v>231</v>
      </c>
      <c r="C37" s="48">
        <v>1</v>
      </c>
      <c r="D37" s="48"/>
      <c r="E37" s="48">
        <v>1</v>
      </c>
    </row>
    <row r="38" spans="1:5" ht="12" customHeight="1">
      <c r="A38" s="97" t="s">
        <v>232</v>
      </c>
      <c r="B38" s="98" t="s">
        <v>233</v>
      </c>
      <c r="C38" s="48">
        <v>1</v>
      </c>
      <c r="D38" s="48"/>
      <c r="E38" s="48">
        <v>1</v>
      </c>
    </row>
  </sheetData>
  <mergeCells count="5">
    <mergeCell ref="A2:E2"/>
    <mergeCell ref="C4:E4"/>
    <mergeCell ref="A4:A5"/>
    <mergeCell ref="B4:B5"/>
    <mergeCell ref="A3:C3"/>
  </mergeCells>
  <printOptions/>
  <pageMargins left="0.786805555555556" right="0.15625" top="0.747916666666667" bottom="0.747916666666667" header="0.313888888888889" footer="0.786805555555556"/>
  <pageSetup firstPageNumber="1" useFirstPageNumber="1" horizontalDpi="600" verticalDpi="600" orientation="portrait" paperSize="9" r:id="rId1"/>
  <headerFooter>
    <oddFooter>&amp;R&amp;14—20—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21"/>
  <sheetViews>
    <sheetView zoomScale="145" zoomScaleNormal="145" workbookViewId="0" topLeftCell="A2">
      <selection activeCell="E7" sqref="E7"/>
    </sheetView>
  </sheetViews>
  <sheetFormatPr defaultColWidth="9.00390625" defaultRowHeight="12"/>
  <cols>
    <col min="1" max="1" width="23.28125" style="0" customWidth="1"/>
    <col min="2" max="2" width="30.8515625" style="0" customWidth="1"/>
    <col min="3" max="3" width="14.57421875" style="0" customWidth="1"/>
    <col min="5" max="5" width="12.421875" style="0" customWidth="1"/>
  </cols>
  <sheetData>
    <row r="1" spans="1:7" ht="12">
      <c r="A1" s="34"/>
      <c r="B1" s="34"/>
      <c r="C1" s="34"/>
      <c r="D1" s="34"/>
      <c r="E1" s="34"/>
      <c r="F1" s="34" t="s">
        <v>75</v>
      </c>
      <c r="G1" s="34"/>
    </row>
    <row r="2" spans="1:7" ht="18.75">
      <c r="A2" s="137" t="s">
        <v>76</v>
      </c>
      <c r="B2" s="138"/>
      <c r="C2" s="138"/>
      <c r="D2" s="138"/>
      <c r="E2" s="138"/>
      <c r="F2" s="138"/>
      <c r="G2" s="138"/>
    </row>
    <row r="3" spans="1:5" ht="22.5" customHeight="1">
      <c r="A3" s="126" t="s">
        <v>101</v>
      </c>
      <c r="B3" s="126"/>
      <c r="C3" s="126"/>
      <c r="D3" s="29"/>
      <c r="E3" s="22" t="s">
        <v>4</v>
      </c>
    </row>
    <row r="4" spans="1:7" ht="36">
      <c r="A4" s="35" t="s">
        <v>63</v>
      </c>
      <c r="B4" s="35" t="s">
        <v>64</v>
      </c>
      <c r="C4" s="35" t="s">
        <v>45</v>
      </c>
      <c r="D4" s="35" t="s">
        <v>46</v>
      </c>
      <c r="E4" s="35" t="s">
        <v>47</v>
      </c>
      <c r="F4" s="35" t="s">
        <v>48</v>
      </c>
      <c r="G4" s="35" t="s">
        <v>49</v>
      </c>
    </row>
    <row r="5" spans="1:7" ht="27.75" customHeight="1">
      <c r="A5" s="97" t="s">
        <v>119</v>
      </c>
      <c r="B5" s="98" t="s">
        <v>27</v>
      </c>
      <c r="C5" s="48">
        <v>100</v>
      </c>
      <c r="D5" s="48"/>
      <c r="E5" s="48">
        <v>100</v>
      </c>
      <c r="F5" s="38"/>
      <c r="G5" s="38"/>
    </row>
    <row r="6" spans="1:7" ht="27.75" customHeight="1">
      <c r="A6" s="97" t="s">
        <v>89</v>
      </c>
      <c r="B6" s="98" t="s">
        <v>90</v>
      </c>
      <c r="C6" s="48">
        <v>100</v>
      </c>
      <c r="D6" s="48"/>
      <c r="E6" s="48">
        <v>100</v>
      </c>
      <c r="F6" s="38"/>
      <c r="G6" s="38"/>
    </row>
    <row r="7" spans="1:7" ht="27.75" customHeight="1">
      <c r="A7" s="97" t="s">
        <v>127</v>
      </c>
      <c r="B7" s="98" t="s">
        <v>109</v>
      </c>
      <c r="C7" s="48">
        <v>100</v>
      </c>
      <c r="D7" s="48"/>
      <c r="E7" s="48">
        <v>100</v>
      </c>
      <c r="F7" s="38"/>
      <c r="G7" s="38"/>
    </row>
    <row r="8" spans="1:7" ht="27.75" customHeight="1">
      <c r="A8" s="97" t="s">
        <v>128</v>
      </c>
      <c r="B8" s="98" t="s">
        <v>110</v>
      </c>
      <c r="C8" s="48">
        <v>100</v>
      </c>
      <c r="D8" s="48"/>
      <c r="E8" s="48">
        <v>100</v>
      </c>
      <c r="F8" s="38"/>
      <c r="G8" s="38"/>
    </row>
    <row r="9" spans="1:7" ht="27.75" customHeight="1">
      <c r="A9" s="36"/>
      <c r="B9" s="36"/>
      <c r="C9" s="37"/>
      <c r="D9" s="37"/>
      <c r="E9" s="37"/>
      <c r="F9" s="38"/>
      <c r="G9" s="38"/>
    </row>
    <row r="10" spans="1:7" ht="27.75" customHeight="1">
      <c r="A10" s="36"/>
      <c r="B10" s="36"/>
      <c r="C10" s="37"/>
      <c r="D10" s="37"/>
      <c r="E10" s="37"/>
      <c r="F10" s="38"/>
      <c r="G10" s="38"/>
    </row>
    <row r="11" spans="1:7" ht="27.75" customHeight="1">
      <c r="A11" s="36"/>
      <c r="B11" s="36"/>
      <c r="C11" s="37"/>
      <c r="D11" s="37"/>
      <c r="E11" s="37"/>
      <c r="F11" s="38"/>
      <c r="G11" s="38"/>
    </row>
    <row r="12" spans="1:7" ht="20.25" customHeight="1">
      <c r="A12" s="36"/>
      <c r="B12" s="36"/>
      <c r="C12" s="37"/>
      <c r="D12" s="37"/>
      <c r="E12" s="37"/>
      <c r="F12" s="38"/>
      <c r="G12" s="38"/>
    </row>
    <row r="13" spans="1:7" ht="20.25" customHeight="1">
      <c r="A13" s="36"/>
      <c r="B13" s="36"/>
      <c r="C13" s="37"/>
      <c r="D13" s="37"/>
      <c r="E13" s="48"/>
      <c r="F13" s="38"/>
      <c r="G13" s="38"/>
    </row>
    <row r="14" spans="1:7" ht="20.25" customHeight="1">
      <c r="A14" s="36"/>
      <c r="B14" s="36"/>
      <c r="C14" s="37"/>
      <c r="D14" s="37"/>
      <c r="E14" s="37"/>
      <c r="F14" s="38"/>
      <c r="G14" s="38"/>
    </row>
    <row r="15" spans="1:7" ht="20.25" customHeight="1">
      <c r="A15" s="36"/>
      <c r="B15" s="36"/>
      <c r="C15" s="37"/>
      <c r="D15" s="37"/>
      <c r="E15" s="37"/>
      <c r="F15" s="38"/>
      <c r="G15" s="38"/>
    </row>
    <row r="16" spans="1:7" ht="20.25" customHeight="1">
      <c r="A16" s="36"/>
      <c r="B16" s="36"/>
      <c r="C16" s="37"/>
      <c r="D16" s="37"/>
      <c r="E16" s="37"/>
      <c r="F16" s="38"/>
      <c r="G16" s="38"/>
    </row>
    <row r="17" spans="1:7" ht="20.25" customHeight="1">
      <c r="A17" s="36"/>
      <c r="B17" s="36"/>
      <c r="C17" s="37"/>
      <c r="D17" s="37"/>
      <c r="E17" s="37"/>
      <c r="F17" s="38"/>
      <c r="G17" s="38"/>
    </row>
    <row r="18" spans="1:7" ht="20.25" customHeight="1">
      <c r="A18" s="36"/>
      <c r="B18" s="36"/>
      <c r="C18" s="37"/>
      <c r="D18" s="37"/>
      <c r="E18" s="37"/>
      <c r="F18" s="38"/>
      <c r="G18" s="38"/>
    </row>
    <row r="19" spans="1:7" ht="20.25" customHeight="1">
      <c r="A19" s="36"/>
      <c r="B19" s="36"/>
      <c r="C19" s="37"/>
      <c r="D19" s="37"/>
      <c r="E19" s="37"/>
      <c r="F19" s="38"/>
      <c r="G19" s="38"/>
    </row>
    <row r="20" spans="1:7" ht="20.25" customHeight="1">
      <c r="A20" s="36"/>
      <c r="B20" s="36"/>
      <c r="C20" s="37"/>
      <c r="D20" s="37"/>
      <c r="E20" s="37"/>
      <c r="F20" s="38"/>
      <c r="G20" s="38"/>
    </row>
    <row r="21" spans="1:7" ht="20.25" customHeight="1">
      <c r="A21" s="39"/>
      <c r="B21" s="39"/>
      <c r="C21" s="38"/>
      <c r="D21" s="38"/>
      <c r="E21" s="38"/>
      <c r="F21" s="38"/>
      <c r="G21" s="38"/>
    </row>
  </sheetData>
  <mergeCells count="2">
    <mergeCell ref="A2:G2"/>
    <mergeCell ref="A3:C3"/>
  </mergeCells>
  <printOptions/>
  <pageMargins left="0.23" right="0.15625" top="0.786805555555556" bottom="0.747916666666667" header="0.313888888888889" footer="0.786805555555556"/>
  <pageSetup firstPageNumber="1" useFirstPageNumber="1" horizontalDpi="600" verticalDpi="600" orientation="portrait" paperSize="9" r:id="rId1"/>
  <headerFooter>
    <oddFooter>&amp;R&amp;14—21—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20"/>
  <sheetViews>
    <sheetView zoomScale="145" zoomScaleNormal="145" workbookViewId="0" topLeftCell="A1">
      <selection activeCell="D8" sqref="D8"/>
    </sheetView>
  </sheetViews>
  <sheetFormatPr defaultColWidth="9.00390625" defaultRowHeight="12"/>
  <cols>
    <col min="1" max="1" width="44.28125" style="0" customWidth="1"/>
    <col min="2" max="2" width="10.140625" style="0" customWidth="1"/>
    <col min="3" max="3" width="10.57421875" style="0" customWidth="1"/>
    <col min="4" max="4" width="10.8515625" style="0" customWidth="1"/>
    <col min="6" max="6" width="10.00390625" style="0" customWidth="1"/>
  </cols>
  <sheetData>
    <row r="1" spans="1:6" ht="12">
      <c r="A1" s="26"/>
      <c r="B1" s="27"/>
      <c r="C1" s="27"/>
      <c r="D1" s="27"/>
      <c r="E1" s="27"/>
      <c r="F1" s="27" t="s">
        <v>77</v>
      </c>
    </row>
    <row r="2" spans="1:6" ht="18.75">
      <c r="A2" s="139" t="s">
        <v>78</v>
      </c>
      <c r="B2" s="139"/>
      <c r="C2" s="139"/>
      <c r="D2" s="139"/>
      <c r="E2" s="139"/>
      <c r="F2" s="139"/>
    </row>
    <row r="3" spans="1:9" ht="22.5" customHeight="1">
      <c r="A3" s="126" t="s">
        <v>101</v>
      </c>
      <c r="B3" s="126"/>
      <c r="C3" s="126"/>
      <c r="D3" s="29"/>
      <c r="E3" s="22"/>
      <c r="F3" s="22" t="s">
        <v>4</v>
      </c>
      <c r="I3" s="22"/>
    </row>
    <row r="4" spans="1:6" ht="21.75" customHeight="1">
      <c r="A4" s="140" t="s">
        <v>42</v>
      </c>
      <c r="B4" s="140" t="s">
        <v>79</v>
      </c>
      <c r="C4" s="141"/>
      <c r="D4" s="141"/>
      <c r="E4" s="141"/>
      <c r="F4" s="141"/>
    </row>
    <row r="5" spans="1:6" ht="21.75" customHeight="1">
      <c r="A5" s="140"/>
      <c r="B5" s="140" t="s">
        <v>80</v>
      </c>
      <c r="C5" s="141"/>
      <c r="D5" s="141"/>
      <c r="E5" s="141"/>
      <c r="F5" s="141"/>
    </row>
    <row r="6" spans="1:6" ht="24">
      <c r="A6" s="144"/>
      <c r="B6" s="30" t="s">
        <v>36</v>
      </c>
      <c r="C6" s="30" t="s">
        <v>81</v>
      </c>
      <c r="D6" s="30" t="s">
        <v>82</v>
      </c>
      <c r="E6" s="30" t="s">
        <v>83</v>
      </c>
      <c r="F6" s="30" t="s">
        <v>84</v>
      </c>
    </row>
    <row r="7" spans="1:6" ht="21.75" customHeight="1">
      <c r="A7" s="99" t="s">
        <v>27</v>
      </c>
      <c r="B7" s="48">
        <v>0.5</v>
      </c>
      <c r="C7" s="48"/>
      <c r="D7" s="48">
        <v>0.5</v>
      </c>
      <c r="E7" s="100"/>
      <c r="F7" s="100"/>
    </row>
    <row r="8" spans="1:6" ht="21.75" customHeight="1">
      <c r="A8" s="99" t="s">
        <v>117</v>
      </c>
      <c r="B8" s="48">
        <v>0.5</v>
      </c>
      <c r="C8" s="48"/>
      <c r="D8" s="48">
        <v>0.5</v>
      </c>
      <c r="E8" s="100"/>
      <c r="F8" s="100"/>
    </row>
    <row r="9" spans="1:6" ht="21.75" customHeight="1">
      <c r="A9" s="31"/>
      <c r="B9" s="32"/>
      <c r="C9" s="33"/>
      <c r="D9" s="33"/>
      <c r="E9" s="33"/>
      <c r="F9" s="33"/>
    </row>
    <row r="10" spans="1:6" ht="21.75" customHeight="1">
      <c r="A10" s="31"/>
      <c r="B10" s="32"/>
      <c r="C10" s="33"/>
      <c r="D10" s="33"/>
      <c r="E10" s="33"/>
      <c r="F10" s="33"/>
    </row>
    <row r="11" spans="1:6" ht="21.75" customHeight="1">
      <c r="A11" s="31"/>
      <c r="B11" s="32"/>
      <c r="C11" s="33"/>
      <c r="D11" s="33"/>
      <c r="E11" s="33"/>
      <c r="F11" s="33"/>
    </row>
    <row r="12" spans="1:6" ht="21.75" customHeight="1">
      <c r="A12" s="31"/>
      <c r="B12" s="32"/>
      <c r="C12" s="33"/>
      <c r="D12" s="33"/>
      <c r="E12" s="33"/>
      <c r="F12" s="33"/>
    </row>
    <row r="13" spans="1:6" ht="21.75" customHeight="1">
      <c r="A13" s="31"/>
      <c r="B13" s="32"/>
      <c r="C13" s="33"/>
      <c r="D13" s="33"/>
      <c r="E13" s="33"/>
      <c r="F13" s="33"/>
    </row>
    <row r="14" spans="1:6" ht="21.75" customHeight="1">
      <c r="A14" s="31"/>
      <c r="B14" s="32"/>
      <c r="C14" s="33"/>
      <c r="D14" s="33"/>
      <c r="E14" s="33"/>
      <c r="F14" s="33"/>
    </row>
    <row r="15" spans="1:6" ht="21.75" customHeight="1">
      <c r="A15" s="31"/>
      <c r="B15" s="32"/>
      <c r="C15" s="33"/>
      <c r="D15" s="33"/>
      <c r="E15" s="33"/>
      <c r="F15" s="33"/>
    </row>
    <row r="16" spans="1:6" ht="21.75" customHeight="1">
      <c r="A16" s="31"/>
      <c r="B16" s="32"/>
      <c r="C16" s="33"/>
      <c r="D16" s="33"/>
      <c r="E16" s="33"/>
      <c r="F16" s="33"/>
    </row>
    <row r="17" spans="1:6" ht="21.75" customHeight="1">
      <c r="A17" s="31"/>
      <c r="B17" s="32"/>
      <c r="C17" s="33"/>
      <c r="D17" s="33"/>
      <c r="E17" s="33"/>
      <c r="F17" s="33"/>
    </row>
    <row r="18" spans="1:6" ht="21.75" customHeight="1">
      <c r="A18" s="31"/>
      <c r="B18" s="32"/>
      <c r="C18" s="33"/>
      <c r="D18" s="33"/>
      <c r="E18" s="33"/>
      <c r="F18" s="33"/>
    </row>
    <row r="19" spans="1:6" ht="21.75" customHeight="1">
      <c r="A19" s="31"/>
      <c r="B19" s="32"/>
      <c r="C19" s="33"/>
      <c r="D19" s="33"/>
      <c r="E19" s="33"/>
      <c r="F19" s="33"/>
    </row>
    <row r="20" spans="1:4" ht="21.75" customHeight="1">
      <c r="A20" s="142" t="s">
        <v>85</v>
      </c>
      <c r="B20" s="143"/>
      <c r="C20" s="143"/>
      <c r="D20" s="143"/>
    </row>
  </sheetData>
  <mergeCells count="6">
    <mergeCell ref="A2:F2"/>
    <mergeCell ref="B4:F4"/>
    <mergeCell ref="B5:F5"/>
    <mergeCell ref="A20:D20"/>
    <mergeCell ref="A4:A6"/>
    <mergeCell ref="A3:C3"/>
  </mergeCells>
  <printOptions/>
  <pageMargins left="0.707638888888889" right="0.707638888888889" top="0.747916666666667" bottom="0.747916666666667" header="0.313888888888889" footer="0.629166666666667"/>
  <pageSetup firstPageNumber="1" useFirstPageNumber="1" horizontalDpi="600" verticalDpi="600" orientation="portrait" paperSize="9" r:id="rId1"/>
  <headerFooter>
    <oddFooter>&amp;R&amp;14—22—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王玲</cp:lastModifiedBy>
  <cp:lastPrinted>2021-03-22T09:29:52Z</cp:lastPrinted>
  <dcterms:created xsi:type="dcterms:W3CDTF">2021-03-11T02:59:00Z</dcterms:created>
  <dcterms:modified xsi:type="dcterms:W3CDTF">2022-08-23T01:42:03Z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2052-10.8.0.5988</vt:lpwstr>
  </property>
</Properties>
</file>